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3" activeTab="3"/>
  </bookViews>
  <sheets>
    <sheet name="P2_ hodnotící tabulka_7025" sheetId="1" r:id="rId1"/>
    <sheet name="P2hodnotící tabulka_7028" sheetId="2" r:id="rId2"/>
    <sheet name="P3_zápis z jednání výběr.org" sheetId="3" r:id="rId3"/>
    <sheet name="P4_Prezenční listina VO" sheetId="4" r:id="rId4"/>
    <sheet name="P5_zápis z jednání rozhod.org." sheetId="5" r:id="rId5"/>
    <sheet name="P6_prezenční listina RO" sheetId="6" r:id="rId6"/>
    <sheet name="pokyny" sheetId="7" r:id="rId7"/>
    <sheet name="technický list" sheetId="8" r:id="rId8"/>
    <sheet name="List6" sheetId="9" r:id="rId9"/>
  </sheets>
  <definedNames>
    <definedName name="_ftn1" localSheetId="0">'P2_ hodnotící tabulka_7025'!$G$38</definedName>
    <definedName name="_ftn1" localSheetId="1">'P2hodnotící tabulka_7028'!$G$39</definedName>
    <definedName name="_ftnref1" localSheetId="0">'P2_ hodnotící tabulka_7025'!$G$32</definedName>
    <definedName name="_ftnref1" localSheetId="1">'P2hodnotící tabulka_7028'!$G$33</definedName>
    <definedName name="_xlnm.Print_Area" localSheetId="0">'P2_ hodnotící tabulka_7025'!$A$2:$G$31</definedName>
    <definedName name="_xlnm.Print_Area" localSheetId="1">'P2hodnotící tabulka_7028'!$A$2:$G$32</definedName>
    <definedName name="_xlnm.Print_Area" localSheetId="2">'P3_zápis z jednání výběr.org'!$A$2:$H$47</definedName>
    <definedName name="_xlnm.Print_Area" localSheetId="3">'P4_Prezenční listina VO'!$A$2:$E$17</definedName>
    <definedName name="_xlnm.Print_Area" localSheetId="4">'P5_zápis z jednání rozhod.org.'!$A$2:$J$62</definedName>
    <definedName name="_xlnm.Print_Area" localSheetId="5">'P6_prezenční listina RO'!$A$2:$E$29</definedName>
    <definedName name="Dobré" localSheetId="0">'P2_ hodnotící tabulka_7025'!$C$34</definedName>
    <definedName name="Dobré">'P2hodnotící tabulka_7028'!$C$35</definedName>
    <definedName name="Dostatečné" localSheetId="0">'P2_ hodnotící tabulka_7025'!$D$34</definedName>
    <definedName name="Dostatečné">'P2hodnotící tabulka_7028'!$D$35</definedName>
    <definedName name="Nedostatečné" localSheetId="0">'P2_ hodnotící tabulka_7025'!$E$34</definedName>
    <definedName name="Nedostatečné">'P2hodnotící tabulka_7028'!$E$35</definedName>
    <definedName name="_xlnm.Print_Area" localSheetId="0">'P2_ hodnotící tabulka_7025'!$A$2:$G$31</definedName>
    <definedName name="_xlnm.Print_Area" localSheetId="1">'P2hodnotící tabulka_7028'!$A$2:$G$32</definedName>
    <definedName name="_xlnm.Print_Area" localSheetId="2">'P3_zápis z jednání výběr.org'!$A$2:$H$47</definedName>
    <definedName name="_xlnm.Print_Area" localSheetId="3">'P4_Prezenční listina VO'!$A$2:$E$17</definedName>
    <definedName name="_xlnm.Print_Area" localSheetId="4">'P5_zápis z jednání rozhod.org.'!$A$2:$J$62</definedName>
    <definedName name="_xlnm.Print_Area" localSheetId="5">'P6_prezenční listina RO'!$A$2:$E$29</definedName>
    <definedName name="Velmi_dobré" localSheetId="0">'P2_ hodnotící tabulka_7025'!$B$34</definedName>
    <definedName name="Velmi_dobré">'P2hodnotící tabulka_7028'!$B$35</definedName>
  </definedNames>
  <calcPr fullCalcOnLoad="1"/>
</workbook>
</file>

<file path=xl/comments3.xml><?xml version="1.0" encoding="utf-8"?>
<comments xmlns="http://schemas.openxmlformats.org/spreadsheetml/2006/main">
  <authors>
    <author/>
  </authors>
  <commentList>
    <comment ref="E11" authorId="0">
      <text>
        <r>
          <rPr>
            <b/>
            <sz val="9"/>
            <color indexed="8"/>
            <rFont val="Tahoma"/>
            <family val="2"/>
          </rPr>
          <t xml:space="preserve">Trunečková Lucie (MPSV):
</t>
        </r>
        <r>
          <rPr>
            <sz val="9"/>
            <color indexed="8"/>
            <rFont val="Tahoma"/>
            <family val="2"/>
          </rPr>
          <t>Seřaďte sestupně</t>
        </r>
      </text>
    </comment>
  </commentList>
</comments>
</file>

<file path=xl/comments4.xml><?xml version="1.0" encoding="utf-8"?>
<comments xmlns="http://schemas.openxmlformats.org/spreadsheetml/2006/main">
  <authors>
    <author/>
  </authors>
  <commentList>
    <comment ref="A9" authorId="0">
      <text>
        <r>
          <rPr>
            <b/>
            <sz val="9"/>
            <color indexed="8"/>
            <rFont val="Tahoma"/>
            <family val="2"/>
          </rPr>
          <t xml:space="preserve">Kozák Radek Mgr. (MPSV):
</t>
        </r>
        <r>
          <rPr>
            <sz val="9"/>
            <color indexed="8"/>
            <rFont val="Tahoma"/>
            <family val="2"/>
          </rPr>
          <t>MAS uvede seznam všech členů, kteří k datumu jednání tvoří výběrový orgán MAS</t>
        </r>
      </text>
    </comment>
    <comment ref="C9" authorId="0">
      <text>
        <r>
          <rPr>
            <b/>
            <sz val="9"/>
            <color indexed="8"/>
            <rFont val="Tahoma"/>
            <family val="2"/>
          </rPr>
          <t xml:space="preserve">Kozák Radek Mgr. (MPSV):
</t>
        </r>
        <r>
          <rPr>
            <sz val="9"/>
            <color indexed="8"/>
            <rFont val="Tahoma"/>
            <family val="2"/>
          </rPr>
          <t>MAS uvede subjekt, který člen zastupuje na jednání výběrového orgánu</t>
        </r>
      </text>
    </comment>
    <comment ref="D9" authorId="0">
      <text>
        <r>
          <rPr>
            <b/>
            <sz val="9"/>
            <color indexed="8"/>
            <rFont val="Tahoma"/>
            <family val="2"/>
          </rPr>
          <t xml:space="preserve">Kozák Radek Mgr. (MPSV):
</t>
        </r>
        <r>
          <rPr>
            <sz val="9"/>
            <color indexed="8"/>
            <rFont val="Tahoma"/>
            <family val="2"/>
          </rPr>
          <t>MAS uvede sektor, který
člen zastupuje na jednání výběrového orgánu MAS</t>
        </r>
      </text>
    </comment>
    <comment ref="E9" authorId="0">
      <text>
        <r>
          <rPr>
            <b/>
            <sz val="9"/>
            <color indexed="8"/>
            <rFont val="Tahoma"/>
            <family val="2"/>
          </rPr>
          <t xml:space="preserve">Kozák Radek Mgr. (MPSV):
</t>
        </r>
        <r>
          <rPr>
            <sz val="9"/>
            <color indexed="8"/>
            <rFont val="Tahoma"/>
            <family val="2"/>
          </rPr>
          <t xml:space="preserve">Podpisem stvrdí účast na jednání přítomní členové výběrového orgánu MAS
</t>
        </r>
      </text>
    </comment>
  </commentList>
</comments>
</file>

<file path=xl/comments5.xml><?xml version="1.0" encoding="utf-8"?>
<comments xmlns="http://schemas.openxmlformats.org/spreadsheetml/2006/main">
  <authors>
    <author/>
  </authors>
  <commentList>
    <comment ref="A11" authorId="0">
      <text>
        <r>
          <rPr>
            <b/>
            <sz val="12"/>
            <color indexed="8"/>
            <rFont val="Tahoma"/>
            <family val="2"/>
          </rPr>
          <t xml:space="preserve">Trojanová Zuzana, Ing.:
</t>
        </r>
        <r>
          <rPr>
            <sz val="12"/>
            <color indexed="8"/>
            <rFont val="Tahoma"/>
            <family val="2"/>
          </rPr>
          <t xml:space="preserve">zachovejte pořadí porjektů dle zápisu z jednání výběrového orgánu
</t>
        </r>
      </text>
    </comment>
    <comment ref="E11" authorId="0">
      <text>
        <r>
          <rPr>
            <b/>
            <sz val="9"/>
            <color indexed="8"/>
            <rFont val="Tahoma"/>
            <family val="2"/>
          </rPr>
          <t xml:space="preserve">Trunečková Lucie (MPSV):
</t>
        </r>
        <r>
          <rPr>
            <sz val="9"/>
            <color indexed="8"/>
            <rFont val="Tahoma"/>
            <family val="2"/>
          </rPr>
          <t>Seřaďte sestupně</t>
        </r>
      </text>
    </comment>
  </commentList>
</comments>
</file>

<file path=xl/comments6.xml><?xml version="1.0" encoding="utf-8"?>
<comments xmlns="http://schemas.openxmlformats.org/spreadsheetml/2006/main">
  <authors>
    <author/>
  </authors>
  <commentList>
    <comment ref="A9" authorId="0">
      <text>
        <r>
          <rPr>
            <b/>
            <sz val="9"/>
            <color indexed="8"/>
            <rFont val="Tahoma"/>
            <family val="2"/>
          </rPr>
          <t xml:space="preserve">Kozák Radek Mgr. (MPSV):
</t>
        </r>
        <r>
          <rPr>
            <sz val="9"/>
            <color indexed="8"/>
            <rFont val="Tahoma"/>
            <family val="2"/>
          </rPr>
          <t>MAS uvede seznam všech členů, kteří k datumu jednání tvoří rozhodovací orgán MAS</t>
        </r>
      </text>
    </comment>
    <comment ref="C9" authorId="0">
      <text>
        <r>
          <rPr>
            <b/>
            <sz val="9"/>
            <color indexed="8"/>
            <rFont val="Tahoma"/>
            <family val="2"/>
          </rPr>
          <t xml:space="preserve">Kozák Radek Mgr. (MPSV):
</t>
        </r>
        <r>
          <rPr>
            <sz val="9"/>
            <color indexed="8"/>
            <rFont val="Tahoma"/>
            <family val="2"/>
          </rPr>
          <t xml:space="preserve">MAS uvede subjekt, který člen zastupuje na jednání rozhodovacího orgánu MAS
</t>
        </r>
      </text>
    </comment>
    <comment ref="D9" authorId="0">
      <text>
        <r>
          <rPr>
            <b/>
            <sz val="9"/>
            <color indexed="8"/>
            <rFont val="Tahoma"/>
            <family val="2"/>
          </rPr>
          <t xml:space="preserve">Kozák Radek Mgr. (MPSV):
</t>
        </r>
        <r>
          <rPr>
            <sz val="9"/>
            <color indexed="8"/>
            <rFont val="Tahoma"/>
            <family val="2"/>
          </rPr>
          <t>MAS uvede sektor, který člen zastupuje na jednání rozhodovacího orgánu MAS</t>
        </r>
      </text>
    </comment>
    <comment ref="E9" authorId="0">
      <text>
        <r>
          <rPr>
            <b/>
            <sz val="9"/>
            <color indexed="8"/>
            <rFont val="Tahoma"/>
            <family val="2"/>
          </rPr>
          <t xml:space="preserve">Kozák Radek Mgr. (MPSV):
</t>
        </r>
        <r>
          <rPr>
            <sz val="9"/>
            <color indexed="8"/>
            <rFont val="Tahoma"/>
            <family val="2"/>
          </rPr>
          <t>Podpisem stvrdí účast na jednání přítomní členové rozhodovacího orgánu MAS</t>
        </r>
      </text>
    </comment>
  </commentList>
</comments>
</file>

<file path=xl/sharedStrings.xml><?xml version="1.0" encoding="utf-8"?>
<sst xmlns="http://schemas.openxmlformats.org/spreadsheetml/2006/main" count="447" uniqueCount="190">
  <si>
    <t>Příloha č.2</t>
  </si>
  <si>
    <t>Hodnotící tabulka věcného hodnocení projektu</t>
  </si>
  <si>
    <t>Výzva MAS č.</t>
  </si>
  <si>
    <t>03_16_047</t>
  </si>
  <si>
    <t>Projekt č.</t>
  </si>
  <si>
    <t>CZ.03.2.65/0.0/0.0/01_029/0007025</t>
  </si>
  <si>
    <t>Název projektu</t>
  </si>
  <si>
    <t>47_MAS_Pracoviště pečovatelské péče</t>
  </si>
  <si>
    <t>Název žadatele</t>
  </si>
  <si>
    <t>Pracoviště pečovatelské péče, o.p.s.</t>
  </si>
  <si>
    <t>Právní forma žadatele</t>
  </si>
  <si>
    <t>Obecně prospěšná společnost</t>
  </si>
  <si>
    <t>Skupina kritérií</t>
  </si>
  <si>
    <t>Kritérium</t>
  </si>
  <si>
    <t>Hlavní otázka</t>
  </si>
  <si>
    <t>Maximální počet bodů (součet max. 100 bodů)</t>
  </si>
  <si>
    <t>Deskriptor</t>
  </si>
  <si>
    <t>Bodové ohodnocení</t>
  </si>
  <si>
    <t xml:space="preserve">Odůvodnění </t>
  </si>
  <si>
    <t>Potřebnost pro území MAS</t>
  </si>
  <si>
    <t>Vymezení problému a cílové skupiny</t>
  </si>
  <si>
    <t>Zaměřuje se projekt na problém/nedostatky, který/které je skutečně potřebné řešit s ohledem na cíle strategie CLLD a je cílová skupina adekvátní náplni projektu?</t>
  </si>
  <si>
    <t>Dostatečné</t>
  </si>
  <si>
    <t>Účelnost</t>
  </si>
  <si>
    <t>Cíle a konzistentnost (intervenční logika) projektu</t>
  </si>
  <si>
    <t>Je cíl projektu nastaven správně a povedou zvolené klíčové aktivity a jejich výstupy k jeho splnění?</t>
  </si>
  <si>
    <r>
      <t>Ž</t>
    </r>
    <r>
      <rPr>
        <sz val="11"/>
        <color indexed="8"/>
        <rFont val="Arial"/>
        <family val="2"/>
      </rPr>
      <t xml:space="preserve">adatel v žádosti uvádí, že cílem je poskytovat odlehčovací službu dle rámce zákona o sociálních službách 108/2006 Sb. Cílem projektu je poskytovat odlehčovací službu osobám se zdravotním postižením v Královéhradeckém kraji na základě zákonného rámce a nastolit tak pozitivní změnu v kvalitě jejich života. </t>
    </r>
    <r>
      <rPr>
        <sz val="11"/>
        <color indexed="8"/>
        <rFont val="Arial"/>
        <family val="2"/>
      </rPr>
      <t>Cíle jsou chybně nastaveny, nejsou dále</t>
    </r>
    <r>
      <rPr>
        <sz val="11"/>
        <color indexed="8"/>
        <rFont val="Arial"/>
        <family val="2"/>
      </rPr>
      <t xml:space="preserve"> konkretizovány, spíše se jedná o popis aktivit, ke které služba směřuje. Chybí  např. Procentuální vyjádření apod.  Z nastavených rádoby cílů není až tak zřejmé, jaká změna u cílové skupiny má být díky realizaci projektu dosažena, je zde uvedeno, že povede k pozitivní změně v jejich životě (není více upřesněno), částečně popsáno v odstavci jaké změny nastanou nebo jsou v důsledku projektu očekávány, šířeji uvedeno v příloze KA 1, cíle jsou spíše popisem realizace sociální služby, který vyplývá ze zákona o sociálních službách. Dané cíle tak zcela neodpovídají tzv. metodě SMART. Tento cíl je nekonkrétní a těžko měřitelný. Jak nastolíte změnu kvality života CS? Projekt neobsahuje konkrétní, měřitelné a termínované cíle.Výstupy klíčových aktivit jsou definovány částečně.</t>
    </r>
  </si>
  <si>
    <t>Způsob ověření dosažení cíle projektu</t>
  </si>
  <si>
    <t>Jak vhodný způsob pro ověření dosažení cíle žadatel projektu nastavil?</t>
  </si>
  <si>
    <t>Dobré</t>
  </si>
  <si>
    <t>Efektivnost a hospodárnost</t>
  </si>
  <si>
    <t>Efektivita projektu, rozpočet</t>
  </si>
  <si>
    <t>S ohledem na plánované a potřebné výstupy je navrženo efektivní a hospodárné využití zdrojů?</t>
  </si>
  <si>
    <t>Adekvátnost indikátorů</t>
  </si>
  <si>
    <t>Jak jsou nastaveny cílové hodnoty indikátorů</t>
  </si>
  <si>
    <t>Proveditelnost</t>
  </si>
  <si>
    <t>Způsob zapojení cílové skupiny</t>
  </si>
  <si>
    <t>Jak adekvátně je cílová skupina zapojena v průběhu projektu?</t>
  </si>
  <si>
    <r>
      <t>Projekt počítá se zapojením cílové skupiny ve všech relevantních fázích projektu. Na základě průzkumu, provedeného žadatelem v mikroregionu j</t>
    </r>
    <r>
      <rPr>
        <sz val="12"/>
        <color indexed="8"/>
        <rFont val="Calibri"/>
        <family val="1"/>
      </rPr>
      <t>e v žádosti prokázáno zapojení a využívání služby prostřednictvím písemného vyjádření CS -  zájem CS zapojení do projektu. Jsou zde popsána i možná rizika projektu, v projektu není uvedena ani patrná žádná inovace služby ze strany žadatele.</t>
    </r>
  </si>
  <si>
    <t>Způsob realizace aktivit a jejich návaznost</t>
  </si>
  <si>
    <t>Jak vhodně byl zvolen způsob realizace aktivit a jejich vzájemná návaznost?</t>
  </si>
  <si>
    <t>Další kritéria věcného hodnocení</t>
  </si>
  <si>
    <t>MAS stanovuje kritéria věcného hodnocení, která navazují na principy preferenčních kritérií uvedené v SCLLD. Kritéria by měla hodnotit především potřebnost projektů z hlediska naplňování cílů SCLLD. ŘO doporučuje při vymezeníkritéria/kritérií z oblasti potřebnosti pracovat s otázkou ve znění např: "Zaměřuje se projekt na problém/nedostatky, který/které je skutečně potřebné řešit s ohledem na cíle strategie CLLD a je cílová skupina adekvátní nápni projektu?"</t>
  </si>
  <si>
    <t>Závěrečný komentář (včetně případných podmínek realizace projektu)</t>
  </si>
  <si>
    <r>
      <t>Na základě hodnotících kritérií se komise usnesla k doporučení realizovat projekt pro dané území MAS.s výhradami. Poskytovaná služba vychází z interpretace par. 44 zákona o sociálních službách č. 108/2006 Sb. v platném znění. Z popisu je zřejmé, jaké CS se problém dotýká - tedy osob zdravotně postižených nad 27 let blízkých osob. Popis p</t>
    </r>
    <r>
      <rPr>
        <b/>
        <sz val="11"/>
        <color indexed="8"/>
        <rFont val="Arial"/>
        <family val="2"/>
      </rPr>
      <t>rojektu se omezuje pouze na obecné konstatování. U popisu dané CS není patrné, z čeho žadatel vycházel při stanovení počtu klientů (uvádí, že služba bude poskytnuta 20 klientům za dané období), tato číselná hodnota není v žádosti nikde konkretizována ani odůvodněna, taktéž není konkretizována věková struktura CS,  z jakého důvodu byl zvolen věk poskytnutí služby CS od 27 let apod.). KA které jsou sice uskutečnitelné, ale způsob plánování a harmonogram realizace je však popsán nedostatečně (KA uvedeny pouze v dané příloze).</t>
    </r>
  </si>
  <si>
    <t>Bodový zisk</t>
  </si>
  <si>
    <t>Výsledek věcného hodnocení</t>
  </si>
  <si>
    <t>žádost o podporu splnila podmínky věcného hodnocení s výhradou</t>
  </si>
  <si>
    <t>Podpisy přítomných členů hodnotící komise:</t>
  </si>
  <si>
    <t>Detail hlasování o výsledném hodnocení (Pro/proti/zdržel se)</t>
  </si>
  <si>
    <t>Jméno a příjmení:</t>
  </si>
  <si>
    <t>MUDr. František Hošek</t>
  </si>
  <si>
    <t>Podpis:</t>
  </si>
  <si>
    <t>Pro</t>
  </si>
  <si>
    <t>RNDr. František Bárta</t>
  </si>
  <si>
    <t>Mgr. Pavel Mrkvička</t>
  </si>
  <si>
    <t>Bc. Helena Kuthanová</t>
  </si>
  <si>
    <t>Zuzana Chalupová</t>
  </si>
  <si>
    <t>Aleš Krátký</t>
  </si>
  <si>
    <t>Ing. Dagmar Smetiprachová</t>
  </si>
  <si>
    <t>Mgr. Jitka Kulhánková</t>
  </si>
  <si>
    <t>Volba</t>
  </si>
  <si>
    <t>Velmi_dobré</t>
  </si>
  <si>
    <t>Nedostatečné</t>
  </si>
  <si>
    <t>žádost o podporu splnila podmínky věcného hodnocení</t>
  </si>
  <si>
    <t>žádost o podporu nesplnila podmínky věcného hodnocení</t>
  </si>
  <si>
    <t>Proti</t>
  </si>
  <si>
    <t>Zdržel se</t>
  </si>
  <si>
    <t>CZ.03.2.65/0.0/0.0/01_029/0007028</t>
  </si>
  <si>
    <t>47_MAS_Obecný zájem, z.s.</t>
  </si>
  <si>
    <t>Obecný zájem, z.ú.</t>
  </si>
  <si>
    <t>Ústav</t>
  </si>
  <si>
    <r>
      <t xml:space="preserve">Cíle je chybně nastaven... “cílem je poskytování profesionální odlehčovací služby v zákonném rámci” není dále konkretizován, spíše se jedná o popis aktivit, ke které služba směřuje. Chybí  např. Procentuální vyjádření apod.  </t>
    </r>
    <r>
      <rPr>
        <sz val="11"/>
        <rFont val="Arial"/>
        <family val="2"/>
      </rPr>
      <t xml:space="preserve"> Cíle – nejedná se o cíle, jsou popsány pouze aktivity v obecné rovině a nelze je kompletně označit jako za tzv. metodu SMART. Časový rámec však koresponduje s projektovou výzvou. Je zde uvedeno, že bude podpořeno 20 osob, v cíli již není specifikováno jak, pouze to vyplývá ze zákona o sociálních službách.</t>
    </r>
  </si>
  <si>
    <r>
      <t xml:space="preserve">Rozpočet projektu je srozumitelný, všechny položky jsou jasně popsány. </t>
    </r>
    <r>
      <rPr>
        <sz val="11"/>
        <color indexed="8"/>
        <rFont val="Arial"/>
        <family val="2"/>
      </rPr>
      <t xml:space="preserve">Rozpočet je efektivně a hospodárně sestaven, a to i s  ohledem na pracovní úvazky. Jednotlivé položky jsou v  souladu s  cenami obvyklými. Personální zabezpečení je adekvátní. Vzhledem k popisu klíčových aktivit, je rozpočet úzce korespondující s výstupy. </t>
    </r>
  </si>
  <si>
    <t xml:space="preserve">Cílové hodnoty u indikátorů zohledňují skutečnou kapacitu a celkový počet účastníků. U všech indikátorů je částečně vysvětleno, jak byla stanovena cílová hodnota. </t>
  </si>
  <si>
    <t>Projekt počítá se zapojením cílové skupiny ve všech relevantních fázích projektu. Na základě průzkumu, provedeného žadatelem v mikroregionu je v žádosti prokázáno zapojení a využívání služby prostřednictvím písemného vyjádření CS -  zájem CS zapojení do projektu. Jsou zde popsána i možná rizika projektu, v projektu není uvedena ani patrná žádná inovace služby ze strany žadatele.</t>
  </si>
  <si>
    <t>Na základě hodnotících kritérií se komise usnesla k doporučení realizovat projekt pro dané území MAS. Projekt se zaměřuje na problém, který je skutečně potřebné řešit. Projekt obsahuje však neúplné vydefinování cílů (konkrétní, měřitelné a termínované cíle). Popis a výstupy klíčových aktivit jsou definovány také pouze částečně. Pozitivním prvkem projektu je individuální přístup dle potřeb jednotlivých podpořených osob.</t>
  </si>
  <si>
    <t>Příloha č. 3</t>
  </si>
  <si>
    <t>Zápis z jednání výběrového orgánu MAS (Souhrn žádostí o podporu podaných do výzvy MAS - věcné hodnocení)</t>
  </si>
  <si>
    <t>Název MAS</t>
  </si>
  <si>
    <t>MAS Hradecký venkov</t>
  </si>
  <si>
    <t xml:space="preserve">Datum jednání </t>
  </si>
  <si>
    <t>číslo SCLLD</t>
  </si>
  <si>
    <t>033/03_16_047/CLLD_15_01_029</t>
  </si>
  <si>
    <t>Čas jednání</t>
  </si>
  <si>
    <t xml:space="preserve">  15:30:00</t>
  </si>
  <si>
    <t>Číslo výzvy MAS</t>
  </si>
  <si>
    <t>Místo jednání</t>
  </si>
  <si>
    <t>Nechanice</t>
  </si>
  <si>
    <t>Alokace výzvy MAS</t>
  </si>
  <si>
    <t>Seznam účastníků</t>
  </si>
  <si>
    <t>prezeční listina</t>
  </si>
  <si>
    <t>Alokace výzvy MAS - křížové financování</t>
  </si>
  <si>
    <t>Přehled hodnocených projektů:</t>
  </si>
  <si>
    <t>Bodové hodnocení</t>
  </si>
  <si>
    <t>Celkové způsobilé výdaje</t>
  </si>
  <si>
    <t>z toho křížové financování</t>
  </si>
  <si>
    <t>Přílohy:</t>
  </si>
  <si>
    <t>- hodnotící tabulky věcného hodnocení jednotlivých projektů</t>
  </si>
  <si>
    <t>- prezenční listina</t>
  </si>
  <si>
    <t>Přítomní členové výběrového orgánu svým podpisem tohoto zápisu potvrzují výsledek věcného hodnocení.</t>
  </si>
  <si>
    <t>Jméno a příjmení</t>
  </si>
  <si>
    <t>Zájmová skupina</t>
  </si>
  <si>
    <t>Podpis</t>
  </si>
  <si>
    <t>životní prostředí a infrastruktura</t>
  </si>
  <si>
    <t>správa území</t>
  </si>
  <si>
    <t>cestovní ruch</t>
  </si>
  <si>
    <t>volný čas</t>
  </si>
  <si>
    <t>Příloha č.4</t>
  </si>
  <si>
    <t>Prezenční listina z jednání výběrového orgánu pro výzvu MAS</t>
  </si>
  <si>
    <t>Výběrový orgán schválen MAS ke dni</t>
  </si>
  <si>
    <t>Titul, jméno a příjmení</t>
  </si>
  <si>
    <t>Název subjektu</t>
  </si>
  <si>
    <t>Sektor</t>
  </si>
  <si>
    <t>Myslivecký spolek Lověna Nechanice</t>
  </si>
  <si>
    <t>soukromý-neziskový</t>
  </si>
  <si>
    <t>Obec Třesovice</t>
  </si>
  <si>
    <t>veřejný</t>
  </si>
  <si>
    <t>Občanské sdružení pro mezinárodní partnerství v Libčanech</t>
  </si>
  <si>
    <t>Obec Sovětice</t>
  </si>
  <si>
    <t>Obec Stěžery</t>
  </si>
  <si>
    <t>Obec Lochenice</t>
  </si>
  <si>
    <t>Příloha č.5</t>
  </si>
  <si>
    <t xml:space="preserve"> Zápis z jednání rozhodovacího orgánu MAS</t>
  </si>
  <si>
    <t>Detail hlasováni o výsledném hodnocení</t>
  </si>
  <si>
    <t>Projekt doporučen k podpoře (ANO/ANO s výhradami/ZASOBNIK/NE)</t>
  </si>
  <si>
    <t>Výhrady k podpoře (financování) / důvody nedoporučení projektu k podpoře</t>
  </si>
  <si>
    <t>Přítomní členové rozhodovacího orgánu svým podpisem tohoto zápisu potvrzují přiložené hodnocení.</t>
  </si>
  <si>
    <t>Zápis byl vyhotoven na závěr jednání. Přítomní členové rozhodovacího orgánu k zápisu neuplatnili žádné připomínky.</t>
  </si>
  <si>
    <t>Žádost o podporu doporučena k financování s výhradou</t>
  </si>
  <si>
    <t>Žádost o podporu zařazena mezi náhradní projekty (zásobník)</t>
  </si>
  <si>
    <t>Žádost o podporu nevybrána MAS</t>
  </si>
  <si>
    <t>Příloha č.6</t>
  </si>
  <si>
    <t>Prezenční listina z jednání rozhodovacího orgánu pro výzvu MAS</t>
  </si>
  <si>
    <t>Rozhodovací orgán schválen MAS ke dni</t>
  </si>
  <si>
    <t>Pokyny pro práci s tabulkou k věcnému hodnocení a výběru projektu</t>
  </si>
  <si>
    <t>Pro každý hodnocený projekt bude vytvořen samostatný list s hodnotící tabulkou. V tabulce bude vždy za každé kritérium vyplněn deskriptor, bodové hodnocení a slovní odůvodnění.</t>
  </si>
  <si>
    <t>Celkové bodové hodnocení každého projektu bude přeneseno na list "zápis z jednání výběrového orgánu" a zápis včetně hodnocení jednotlivých porjektů je předán rozhodovacímu orgánu MAS.</t>
  </si>
  <si>
    <t>Rozhodovací orgán MAS dle pravidel daných v Příručce pro MAS zachovává pořadí projektů dle zápisu z jednání výběrového orgánu a rozhdouje, zda je projekt doporučen k podpoře, zařazen do zásobníku projektů či nedoporučen k podpoře</t>
  </si>
  <si>
    <t>Zápisy z jednání výběrového i rozhodovacího orgánu MAS zasílá MAS ŘO k závěrečnému ověření způsobilosti (formou vložení příloh do CSSF2014+).</t>
  </si>
  <si>
    <t>Deskriptory:</t>
  </si>
  <si>
    <r>
      <t>"Velmi dobré"</t>
    </r>
    <r>
      <rPr>
        <sz val="11"/>
        <color indexed="8"/>
        <rFont val="Calibri"/>
        <family val="2"/>
      </rPr>
      <t xml:space="preserve"> znamená přidělení 100% maximálního dosažitelného počtu bodů v kritériu</t>
    </r>
  </si>
  <si>
    <r>
      <t>"Dobré"</t>
    </r>
    <r>
      <rPr>
        <sz val="11"/>
        <color indexed="8"/>
        <rFont val="Calibri"/>
        <family val="2"/>
      </rPr>
      <t xml:space="preserve"> znamená přidělení 75% maximálního dosažitelného počtu bodů v kritériu</t>
    </r>
  </si>
  <si>
    <r>
      <t>"Dostatečné"</t>
    </r>
    <r>
      <rPr>
        <sz val="11"/>
        <color indexed="8"/>
        <rFont val="Calibri"/>
        <family val="2"/>
      </rPr>
      <t xml:space="preserve"> znamená přidělení 50% maximálního dosažitelného počtu bodů v kritériu </t>
    </r>
  </si>
  <si>
    <r>
      <t>"Nedostatečné"</t>
    </r>
    <r>
      <rPr>
        <sz val="11"/>
        <color indexed="8"/>
        <rFont val="Calibri"/>
        <family val="2"/>
      </rPr>
      <t xml:space="preserve"> znamená přidělení 25% maximálního dosažitelného počtu bodů v kritériu.</t>
    </r>
  </si>
  <si>
    <t>Při převodu na body dochází k zaokrouhlování matematicky v detailu na 2 desetinná místa.</t>
  </si>
  <si>
    <t>Deskriptory se vybírají ze seznamu, bodové hodnocení kritéria se na základě zvolení deskriptoru dopočítívá automaticky</t>
  </si>
  <si>
    <t>U každého z kritérií musí být odpověď na kontrolní otázky odůvodněna slovním komentářem.</t>
  </si>
  <si>
    <t xml:space="preserve">Kromě toho je součástí záznamu o hodnocení také závěrečný komentář, v němž hodnotící komise zpracovává výtah z komentářů/odůvodnění deskriptorů, které žádosti o podporu v jednotlivých kritériích přidělil. Závěrečný komentář se nesmí lišit od dílčích komentářů/odůvodnění, ani nesmí zohledňovat jiné aspekty než ty, které jsou předmětem hodnocení v jednotlivých kritériích. </t>
  </si>
  <si>
    <t>Velmi dobře</t>
  </si>
  <si>
    <t>Dobře</t>
  </si>
  <si>
    <t>Dostatečně</t>
  </si>
  <si>
    <t>Nedostatečně</t>
  </si>
  <si>
    <t xml:space="preserve">Prof. RNDr. Aleš Macela, DrSc. </t>
  </si>
  <si>
    <t>ANO</t>
  </si>
  <si>
    <t>Jana Kuthanová</t>
  </si>
  <si>
    <t>Jaroslav Huňat</t>
  </si>
  <si>
    <t>Ing. Iva Horák</t>
  </si>
  <si>
    <t>zemědělství</t>
  </si>
  <si>
    <t>Vladimír Gabriel</t>
  </si>
  <si>
    <t>Ing. Jan Slezák</t>
  </si>
  <si>
    <t>MUDr.Josef Hošek</t>
  </si>
  <si>
    <t>Dagmar Jarošová</t>
  </si>
  <si>
    <t>Dr.Ing.Jan Pešek</t>
  </si>
  <si>
    <t>16.00</t>
  </si>
  <si>
    <t>prezenční listina</t>
  </si>
  <si>
    <t>Proti: 0</t>
  </si>
  <si>
    <t>Zdržel se: 0</t>
  </si>
  <si>
    <t>Pro: 8</t>
  </si>
  <si>
    <r>
      <t xml:space="preserve">Předkládaný projekt se zaměřuje na poskytování odlehčovací služby pro osoby se zdravotním postižením v mikroregionu Hradecký venkov.  Z hlediska potřebnosti pro území MAS je problém věrohodný a částečně konkretizován s ohledem na cíle strategie CLLD. Z žádosti vyplývá, že projekt se zaměřuje na zajištění a rozšíření terénní odlehčovací péče v Královéhradeckém kraji v území MAS Hradecký venkov (dané lokality specifikovány). Poskytovaná služba vychází z interpretace par. 44 zákona o sociálních službách č. 108/2006 Sb. v platném znění. Z popisu je zřejmé, jaké CS se problém dotýká - tedy osob zdravotně postižených nad 27 let a částečně blízkých osob. Popis projektu se omezuje pouze na obecné konstatování. U popisu dané CS není patrné, z čeho žadatel vycházel při stanovení počtu klientů (uvádí, že služba bude poskytnuta 20 klientům za dané období), tato číselná hodnota není v žádosti nikde konkretizována ani odůvodněna, taktéž není konkretizována věková struktura CS,  z jakého důvodu byl zvolen věk poskytnutí služby CS od 27 let apod.) Potřeby CS jsou částečně zmapovány, potřebnost realizace projektu vyplývá z neuspokojené poptávky po dané službě, poptávka po službě převyšuje personální kapacitu žadatele. (žadatel se odkazuje na zpracovanou analýzu, která není hodnotící komisi k dispozici, není ani přílohou žádosti, potřebnost je tak doložena pouze písemným vyjádřením starostů jednotlivých obcí mikroregionu a dotčených klientů). Příčiny problému jsou v žádosti částečně analyzovány a propojeny s dopady problému na CS a blízké okolí, více uvedeno v KA 1. V žádosti chybí popis, jak byl dosud problém řešen. Chybí bližší identifikace problému. Chybí zmínka o tom, jak a jestli tento problém řeší i jiné organizace nebo instituce v území, nebo zda organizace již vykonává danou činnost v jiné lokalitě. </t>
    </r>
    <r>
      <rPr>
        <sz val="11"/>
        <color indexed="8"/>
        <rFont val="Arial"/>
        <family val="2"/>
      </rPr>
      <t>Lze ověřit z registru sociálních služeb.</t>
    </r>
  </si>
  <si>
    <t>Žadatel uvádí v cíli projektu a v příloze klíčových aktivit způsob, jakým by bylo možné ověřit výsledky a výstupy projektu. V projektu jsou uvedeny tyto výstupy: smlouvy o poskytování služby, zápisy z porad klientů, individuální plány, monitorovací zprávy. Výstupy klíčových aktivit jsou definovány částečně.(Co bude vyplývat z výstupů např. zlepšení psychického zdraví CS, zlepšení situace v rodině, prevence syndromu vyhoření ze strany pečujících osob).</t>
  </si>
  <si>
    <t xml:space="preserve">Rozpočet projektu odpovídá uvedeným údajům v žádosti. Uvádí propočet osobních nákladů a popis pořizovaného materiálu a služeb.
Vše, co se objevuje v rozpočtu je stručně zdůvodněné v jednotlivých částech projektu, zejména pak v klíčových aktivitách projektu. Popis realizačního týmu zčásti konkretizován. V čem konkrétně se změní kvalita života cílové skupiny např. u terapeutických pomůcek nejsou popsané aktivity při kterých tyto zakoupené pomůcky budou využívat. 
Ověření administrativní, finanční a provozní kapacity žadatele (nebodované) </t>
  </si>
  <si>
    <t>Z popisu indikátorů není úplně zřejmé, jak byla stanovena cílová hodnota? Chybí lepší popis, z jakého důvodu byl zvolen uvedený počet CS, jak bude zabezpečena momentální kapacita? V projektu je náznak a částečně popsán způsob, jakým prokáže žadatel účast jednotlivých osob cílové skupiny na realizaci konkrétní klíčové aktivity. Informace o postupu při případném převisu poptávky o účast v projektových aktivitách není uvedena. Taktéž není řešena otázka zastupitelnosti pracovníků v případě povinného vzdělávání, nemoci a zajištění tak následné péče u klientů apod.</t>
  </si>
  <si>
    <t>Realizací projektu bude podpořeno 20 osob, u kterých bude sledována změna kvality života, a to na základě uzavření smlouvy o poskytování služby, záznamů v individuálním plánu klienta a na konci spolupráce proběhne vyhodnocením dosažené změny. Projekt popisuje 2 plánované klíčové aktivity, které jsou sice uskutečnitelné, ale způsob plánování a harmonogram realizace je však popsán nedostatečně (KA uvedeny pouze v dané příloze). Obsah KA 1 je zvolen s ohledem na plnění zákonných norem, ale také z hlediska reálné situace v  problematice péče o osoby se zdravotním postižením. Klíčové aktivity vychází z  poskytování registrované sociální služby Odlehčovací služba dle par. 44 zákona 108/2006 Sb. o sociálních službách, v platném znění, dále ze Standardů kvality sociálních služeb, které jsou obsahem vyhlášky MPSV è. 505/2006 Sb. KA, které jsou sice uskutečnitelné, ale způsob plánování a harmonogram realizace je však popsán nedostatečně (KA uvedeny pouze v dané příloze). Jaký vliv bude mít vzdělávání na průběh poskytování služeb CS. Provázanost KA – jaký vliv má průběžné povinné vzdělávání pracovníků v SS na průběh poskytování péče klientům - není rozvedeno.</t>
  </si>
  <si>
    <t>Předkládaný projekt má za cíl poskytovat odlehčovací službu dle par. 44 zák. 108/2006 Sb. o sociálních službách, v pl. znění, a to v lokalitě Královéhradeckého kraje, konkrétně pro občany obcí Smiřice, Rodov, Holohlavy, Černožice, Hoříněves, Žíželeves, Želkovice, Jeřičky, Vrchovnice, Habřina, Račice nad Trotinou, Lužany, Lejšovka, Smržov, Hubíles, Skalice, Skalička. Jedná se o sociální službu, která ulevuje pečující rodině a zlepšuje a udržuje zdravotní stav závislé osoby v jeho přirozeném domácím prostředí. Potřebnost projektu žadatel popisuje jen na základě svých interních statistických údajů, chybí bližší identifikace problému, která by byla věrohodně ověřitelná na základě podložených informací. Žadatel uvádí pouze výsledky svého vlastního šetření, kterým dokládá pouze zájem ze strany CS zapojit se do projektu a podporu ze strany jednotlivých obcí. Nikoli existenci a rozsah problému. Toto vše dokládá pouze písemnými vyjádřeními s relevantními institucemi a samotnými klienty, tam kde to připadá v úvahu (viz příloha). Je možné však ověřit, zda může být předpokládaný projekt v souladu s Plánem rozvoje sociálních služeb v Královéhradeckém kraji 2011 – 2017, cíl 3.2 Zvýšit kapacitu a dopravní dostupnost odlehčovacích služeb, jak vyplývá z vyjádření ze strany zastupitelů KÚ. Z hlediska potřebnosti pro území MAS je však problém věrohodný, částečně konkretizován s ohledem na cíle strategie CLLD. Příčiny problému jsou v žádosti popsány poměrně stručně. Více jsou rozepsány v doložené příloze klíčové aktivity 1. Cílová skupina není jasně definována (např. vhledem věkovému rozpětí, pohlaví...). Chybí zmínka o tom, jak a jestli tento problém řeší i jiné organizace nebo instituce v území, nebo zda žadatel již vykonává danou činnost v jiné lokalitě. Lze ověřit z registru sociálních služeb.</t>
  </si>
  <si>
    <r>
      <t xml:space="preserve"> </t>
    </r>
    <r>
      <rPr>
        <sz val="11"/>
        <rFont val="Arial"/>
        <family val="2"/>
      </rPr>
      <t xml:space="preserve">
Žadatel uvádí v cíli projektu a v příloze klíčových aktivit způsob, jakým by bylo možné ověřit výsledky a výstupy projektu. V projektu jsou uvedeny tyto výstupy: smlouvy o poskytování služby, zápisy z porad klientů, individuální plány, monitorovací zprávy. Výstupy klíčových aktivit jsou definovány částečně.(Co bude vyplývat z výstupů např. zlepšení psychického zdraví CS, zlepšení situace v rodině, prevence syndromu vyhoření ze strany pečujících osob)? KA1 vychází z  individuálních potřeb klientù. KA2 vychází ze zákonné povinnosti. Stav před vlastní podporou a po ní lze posoudit dle počtu poskytnutých úkonů dané CS.
</t>
    </r>
  </si>
  <si>
    <t>Projekt se zaměřuje na problémy, které je třeba na území MAS Hradecký venkov řešit. Projekt je v souladu s cíli strategie a cílovými skupinami uvedenými ve strategii.</t>
  </si>
  <si>
    <t>Projekt popisuje 2 plánované klíčové aktivity, které jsou sice uskutečnitelné, ale způsob plánování a harmonogram realizace je však popsán nedostatečně (KA uvedeny pouze v dané příloze). KA jsou popsány a formulovány, především v příloze žádosti, kde jsou komplexně popsány veškeré oblasti, na které se odlehčovací služba ve své práci zaměřuje. Poskytování odlehčovací služby osobám se zdravotním postižením vzdělávání odborných pracovníků.  Obsah KA 1 je zvolen s ohledem na potřeby klientů a reálné situace v problematice péče o osoby se zdravotním postižením a ze sociální situace pečující rodiny. Klíčové aktivity vychází z  poskytování registrované sociální služby Odlehčovací služba dle par. 44 zákona 108/2006 Sb. o sociálních službách, v platném znění, dále ze Standardů kvality sociálních služeb, které jsou obsahem vyhlášky MPSV č. 505/2006 Sb. KA 2 je opět zdůvodněna příliš obecně a nekonkrétně. Jaký vliv bude mít vzdělávání na průběh poskytování služeb CS? Provázanost KA – jaký vliv má průběžné povinné vzdělávání pracovníků v SS na průběh poskytování péče klientům - není rozvedeno, chybí vzdělávání pro pracovníka na DPP, který je taktéž zahrnut do přímé péče u CS.</t>
  </si>
  <si>
    <t>15,30</t>
  </si>
  <si>
    <t>Programový výbor se ztotožňuje s připomínkami Výběrové komise. Členovové Programového výboru soudí, že projekt, tak jak byl zpracován má nedostatky, avšak ty nebrání k podpoře projektu. Programový výbor  schvaluje podporu projektu, vzhledem k potřebnosti těchto služeb na území MAS.</t>
  </si>
  <si>
    <t>Také u projektu žadatele Obecný zájem z.ú. Programový výbor souhlasí s připomínkami Výběrové komise. Členovové Programového výboru soudí, že projekt, tak jak byl zpracován má nedostatky, avšak ty nebrání k podpoře projektu. Programový výbor  schvaluje podporu projektu, vzhledem k potřebnosti těchto služeb na území MAS.</t>
  </si>
  <si>
    <t>Obec Hořiněves</t>
  </si>
  <si>
    <t>Obec Dubenec</t>
  </si>
  <si>
    <t>STATEK KYDLINOV s.r.o.</t>
  </si>
  <si>
    <t>Mikroregion Urbanická Brázda</t>
  </si>
  <si>
    <t>ZS Kratonohy a.s.</t>
  </si>
  <si>
    <t>Obec Vilantice</t>
  </si>
  <si>
    <t>ZAS Mžany a.s.</t>
  </si>
  <si>
    <t>Český svaz včelařů o.s. základní organizace Nechanice</t>
  </si>
  <si>
    <t>soukromý-podnikatelský</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</si>
</sst>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s>
  <fonts count="68">
    <font>
      <sz val="10"/>
      <name val="Arial"/>
      <family val="2"/>
    </font>
    <font>
      <sz val="11"/>
      <color indexed="8"/>
      <name val="Calibri"/>
      <family val="2"/>
    </font>
    <font>
      <b/>
      <sz val="14"/>
      <color indexed="8"/>
      <name val="Calibri"/>
      <family val="2"/>
    </font>
    <font>
      <b/>
      <sz val="22"/>
      <color indexed="56"/>
      <name val="Calibri"/>
      <family val="2"/>
    </font>
    <font>
      <b/>
      <sz val="11"/>
      <color indexed="8"/>
      <name val="Arial"/>
      <family val="2"/>
    </font>
    <font>
      <sz val="11"/>
      <color indexed="8"/>
      <name val="Arial"/>
      <family val="2"/>
    </font>
    <font>
      <sz val="11"/>
      <name val="Arial"/>
      <family val="2"/>
    </font>
    <font>
      <b/>
      <sz val="11"/>
      <name val="Arial"/>
      <family val="2"/>
    </font>
    <font>
      <sz val="11"/>
      <color indexed="9"/>
      <name val="Calibri"/>
      <family val="2"/>
    </font>
    <font>
      <sz val="10"/>
      <color indexed="8"/>
      <name val="Arial"/>
      <family val="2"/>
    </font>
    <font>
      <sz val="12"/>
      <color indexed="8"/>
      <name val="Calibri"/>
      <family val="1"/>
    </font>
    <font>
      <b/>
      <i/>
      <sz val="11"/>
      <color indexed="8"/>
      <name val="Arial"/>
      <family val="2"/>
    </font>
    <font>
      <i/>
      <sz val="11"/>
      <color indexed="8"/>
      <name val="Arial"/>
      <family val="2"/>
    </font>
    <font>
      <sz val="11"/>
      <color indexed="10"/>
      <name val="Calibri"/>
      <family val="2"/>
    </font>
    <font>
      <sz val="14.3"/>
      <color indexed="25"/>
      <name val="Courier New"/>
      <family val="3"/>
    </font>
    <font>
      <b/>
      <sz val="10"/>
      <color indexed="8"/>
      <name val="Arial"/>
      <family val="2"/>
    </font>
    <font>
      <sz val="12"/>
      <color indexed="8"/>
      <name val="Arial"/>
      <family val="2"/>
    </font>
    <font>
      <sz val="10"/>
      <color indexed="8"/>
      <name val="Calibri"/>
      <family val="2"/>
    </font>
    <font>
      <u val="single"/>
      <sz val="11"/>
      <color indexed="12"/>
      <name val="Calibri"/>
      <family val="2"/>
    </font>
    <font>
      <sz val="9"/>
      <color indexed="8"/>
      <name val="Calibri"/>
      <family val="2"/>
    </font>
    <font>
      <sz val="14"/>
      <color indexed="8"/>
      <name val="Calibri"/>
      <family val="2"/>
    </font>
    <font>
      <b/>
      <sz val="12"/>
      <color indexed="8"/>
      <name val="Arial"/>
      <family val="2"/>
    </font>
    <font>
      <b/>
      <sz val="9"/>
      <color indexed="8"/>
      <name val="Tahoma"/>
      <family val="2"/>
    </font>
    <font>
      <sz val="9"/>
      <color indexed="8"/>
      <name val="Tahoma"/>
      <family val="2"/>
    </font>
    <font>
      <sz val="11"/>
      <color indexed="63"/>
      <name val="Arial"/>
      <family val="2"/>
    </font>
    <font>
      <b/>
      <sz val="14"/>
      <color indexed="8"/>
      <name val="Arial"/>
      <family val="2"/>
    </font>
    <font>
      <b/>
      <sz val="20"/>
      <color indexed="56"/>
      <name val="Arial"/>
      <family val="2"/>
    </font>
    <font>
      <b/>
      <sz val="20"/>
      <color indexed="8"/>
      <name val="Arial"/>
      <family val="2"/>
    </font>
    <font>
      <sz val="20"/>
      <color indexed="8"/>
      <name val="Arial"/>
      <family val="2"/>
    </font>
    <font>
      <sz val="18"/>
      <color indexed="8"/>
      <name val="Arial"/>
      <family val="2"/>
    </font>
    <font>
      <b/>
      <sz val="18"/>
      <color indexed="8"/>
      <name val="Arial"/>
      <family val="2"/>
    </font>
    <font>
      <sz val="12"/>
      <name val="Arial"/>
      <family val="2"/>
    </font>
    <font>
      <b/>
      <sz val="12"/>
      <color indexed="8"/>
      <name val="Tahoma"/>
      <family val="2"/>
    </font>
    <font>
      <sz val="12"/>
      <color indexed="8"/>
      <name val="Tahoma"/>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u val="single"/>
      <sz val="10"/>
      <color indexed="61"/>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4"/>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1" fillId="20" borderId="0">
      <alignment/>
      <protection/>
    </xf>
    <xf numFmtId="0" fontId="8" fillId="21" borderId="0">
      <alignment/>
      <protection/>
    </xf>
    <xf numFmtId="0" fontId="1" fillId="0" borderId="0">
      <alignment/>
      <protection/>
    </xf>
    <xf numFmtId="0" fontId="18" fillId="0" borderId="0">
      <alignment/>
      <protection/>
    </xf>
    <xf numFmtId="0" fontId="52" fillId="22" borderId="0" applyNumberFormat="0" applyBorder="0" applyAlignment="0" applyProtection="0"/>
    <xf numFmtId="0" fontId="53" fillId="23"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0" fillId="25" borderId="6" applyNumberFormat="0" applyFont="0" applyAlignment="0" applyProtection="0"/>
    <xf numFmtId="9" fontId="1" fillId="0" borderId="0">
      <alignment/>
      <protection/>
    </xf>
    <xf numFmtId="0" fontId="60" fillId="0" borderId="7" applyNumberFormat="0" applyFill="0" applyAlignment="0" applyProtection="0"/>
    <xf numFmtId="0" fontId="61" fillId="26" borderId="0" applyNumberFormat="0" applyBorder="0" applyAlignment="0" applyProtection="0"/>
    <xf numFmtId="0" fontId="62" fillId="0" borderId="0" applyNumberFormat="0" applyFill="0" applyBorder="0" applyAlignment="0" applyProtection="0"/>
    <xf numFmtId="0" fontId="63" fillId="27" borderId="8" applyNumberFormat="0" applyAlignment="0" applyProtection="0"/>
    <xf numFmtId="0" fontId="64" fillId="28" borderId="8" applyNumberFormat="0" applyAlignment="0" applyProtection="0"/>
    <xf numFmtId="0" fontId="65" fillId="28" borderId="9" applyNumberFormat="0" applyAlignment="0" applyProtection="0"/>
    <xf numFmtId="0" fontId="66" fillId="0" borderId="0" applyNumberFormat="0" applyFill="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cellStyleXfs>
  <cellXfs count="180">
    <xf numFmtId="0" fontId="0" fillId="0" borderId="0" xfId="0" applyAlignment="1">
      <alignment/>
    </xf>
    <xf numFmtId="0" fontId="1" fillId="0" borderId="0" xfId="38">
      <alignment/>
      <protection/>
    </xf>
    <xf numFmtId="0" fontId="1" fillId="0" borderId="0" xfId="38" applyAlignment="1">
      <alignment horizontal="center"/>
      <protection/>
    </xf>
    <xf numFmtId="0" fontId="1" fillId="0" borderId="0" xfId="38" applyAlignment="1">
      <alignment horizontal="left" indent="3"/>
      <protection/>
    </xf>
    <xf numFmtId="0" fontId="2" fillId="0" borderId="0" xfId="38" applyFont="1">
      <alignment/>
      <protection/>
    </xf>
    <xf numFmtId="0" fontId="2" fillId="0" borderId="0" xfId="38" applyFont="1" applyAlignment="1">
      <alignment horizontal="center"/>
      <protection/>
    </xf>
    <xf numFmtId="0" fontId="2" fillId="0" borderId="0" xfId="38" applyFont="1" applyAlignment="1">
      <alignment horizontal="left" indent="3"/>
      <protection/>
    </xf>
    <xf numFmtId="0" fontId="4" fillId="0" borderId="10" xfId="38" applyFont="1" applyBorder="1">
      <alignment/>
      <protection/>
    </xf>
    <xf numFmtId="0" fontId="1" fillId="0" borderId="0" xfId="38" applyAlignment="1">
      <alignment wrapText="1"/>
      <protection/>
    </xf>
    <xf numFmtId="0" fontId="1" fillId="0" borderId="0" xfId="38" applyAlignment="1">
      <alignment horizontal="left" wrapText="1" indent="3"/>
      <protection/>
    </xf>
    <xf numFmtId="0" fontId="7" fillId="21" borderId="11" xfId="37" applyNumberFormat="1" applyFont="1" applyBorder="1" applyAlignment="1" applyProtection="1">
      <alignment vertical="center"/>
      <protection/>
    </xf>
    <xf numFmtId="0" fontId="7" fillId="21" borderId="12" xfId="37" applyNumberFormat="1" applyFont="1" applyBorder="1" applyAlignment="1" applyProtection="1">
      <alignment vertical="center"/>
      <protection/>
    </xf>
    <xf numFmtId="0" fontId="7" fillId="21" borderId="12" xfId="37" applyNumberFormat="1" applyFont="1" applyBorder="1" applyAlignment="1" applyProtection="1">
      <alignment horizontal="center" vertical="center" wrapText="1"/>
      <protection/>
    </xf>
    <xf numFmtId="0" fontId="1" fillId="0" borderId="0" xfId="38" applyAlignment="1">
      <alignment vertical="center"/>
      <protection/>
    </xf>
    <xf numFmtId="0" fontId="4" fillId="0" borderId="13" xfId="38" applyFont="1" applyBorder="1" applyAlignment="1">
      <alignment vertical="center" wrapText="1"/>
      <protection/>
    </xf>
    <xf numFmtId="0" fontId="5" fillId="0" borderId="14" xfId="38" applyFont="1" applyBorder="1" applyAlignment="1">
      <alignment vertical="center" wrapText="1"/>
      <protection/>
    </xf>
    <xf numFmtId="0" fontId="9" fillId="0" borderId="14" xfId="38" applyFont="1" applyBorder="1" applyAlignment="1">
      <alignment vertical="center" wrapText="1"/>
      <protection/>
    </xf>
    <xf numFmtId="0" fontId="5" fillId="0" borderId="14" xfId="38" applyFont="1" applyBorder="1" applyAlignment="1">
      <alignment horizontal="center" vertical="center"/>
      <protection/>
    </xf>
    <xf numFmtId="0" fontId="4" fillId="35" borderId="10" xfId="38" applyFont="1" applyFill="1" applyBorder="1" applyAlignment="1">
      <alignment vertical="center"/>
      <protection/>
    </xf>
    <xf numFmtId="2" fontId="5" fillId="35" borderId="14" xfId="52" applyNumberFormat="1" applyFont="1" applyFill="1" applyBorder="1" applyAlignment="1" applyProtection="1">
      <alignment horizontal="left" vertical="center" indent="3"/>
      <protection/>
    </xf>
    <xf numFmtId="0" fontId="5" fillId="0" borderId="15" xfId="38" applyFont="1" applyBorder="1" applyAlignment="1">
      <alignment wrapText="1"/>
      <protection/>
    </xf>
    <xf numFmtId="0" fontId="5" fillId="0" borderId="10" xfId="38" applyFont="1" applyBorder="1" applyAlignment="1">
      <alignment vertical="center" wrapText="1"/>
      <protection/>
    </xf>
    <xf numFmtId="0" fontId="9" fillId="0" borderId="10" xfId="38" applyFont="1" applyBorder="1" applyAlignment="1">
      <alignment vertical="center" wrapText="1"/>
      <protection/>
    </xf>
    <xf numFmtId="0" fontId="5" fillId="0" borderId="10" xfId="38" applyFont="1" applyBorder="1" applyAlignment="1">
      <alignment horizontal="center" vertical="center" wrapText="1"/>
      <protection/>
    </xf>
    <xf numFmtId="0" fontId="5" fillId="0" borderId="16" xfId="38" applyFont="1" applyBorder="1" applyAlignment="1">
      <alignment wrapText="1"/>
      <protection/>
    </xf>
    <xf numFmtId="0" fontId="5" fillId="0" borderId="16" xfId="38" applyFont="1" applyBorder="1" applyAlignment="1">
      <alignment wrapText="1"/>
      <protection/>
    </xf>
    <xf numFmtId="0" fontId="5" fillId="0" borderId="16" xfId="38" applyFont="1" applyBorder="1" applyAlignment="1">
      <alignment wrapText="1"/>
      <protection/>
    </xf>
    <xf numFmtId="0" fontId="6" fillId="0" borderId="16" xfId="38" applyFont="1" applyBorder="1" applyAlignment="1">
      <alignment horizontal="left" wrapText="1"/>
      <protection/>
    </xf>
    <xf numFmtId="0" fontId="11" fillId="0" borderId="17" xfId="38" applyFont="1" applyBorder="1" applyAlignment="1">
      <alignment vertical="center" wrapText="1"/>
      <protection/>
    </xf>
    <xf numFmtId="0" fontId="12" fillId="0" borderId="18" xfId="38" applyFont="1" applyBorder="1" applyAlignment="1">
      <alignment vertical="center" wrapText="1"/>
      <protection/>
    </xf>
    <xf numFmtId="0" fontId="9" fillId="0" borderId="18" xfId="38" applyFont="1" applyBorder="1" applyAlignment="1">
      <alignment vertical="center" wrapText="1"/>
      <protection/>
    </xf>
    <xf numFmtId="0" fontId="5" fillId="0" borderId="18" xfId="38" applyFont="1" applyBorder="1" applyAlignment="1">
      <alignment horizontal="center" vertical="center" wrapText="1"/>
      <protection/>
    </xf>
    <xf numFmtId="0" fontId="4" fillId="35" borderId="18" xfId="38" applyFont="1" applyFill="1" applyBorder="1" applyAlignment="1">
      <alignment vertical="center"/>
      <protection/>
    </xf>
    <xf numFmtId="2" fontId="5" fillId="35" borderId="19" xfId="52" applyNumberFormat="1" applyFont="1" applyFill="1" applyBorder="1" applyAlignment="1" applyProtection="1">
      <alignment horizontal="left" vertical="center" indent="3"/>
      <protection/>
    </xf>
    <xf numFmtId="0" fontId="9" fillId="0" borderId="20" xfId="38" applyFont="1" applyBorder="1" applyAlignment="1">
      <alignment wrapText="1"/>
      <protection/>
    </xf>
    <xf numFmtId="0" fontId="7" fillId="21" borderId="21" xfId="37" applyNumberFormat="1" applyFont="1" applyBorder="1" applyAlignment="1" applyProtection="1">
      <alignment/>
      <protection/>
    </xf>
    <xf numFmtId="2" fontId="7" fillId="36" borderId="22" xfId="38" applyNumberFormat="1" applyFont="1" applyFill="1" applyBorder="1" applyAlignment="1">
      <alignment horizontal="center" wrapText="1"/>
      <protection/>
    </xf>
    <xf numFmtId="0" fontId="1" fillId="0" borderId="0" xfId="38" applyAlignment="1">
      <alignment horizontal="center" wrapText="1"/>
      <protection/>
    </xf>
    <xf numFmtId="0" fontId="7" fillId="21" borderId="11" xfId="37" applyNumberFormat="1" applyFont="1" applyBorder="1" applyAlignment="1" applyProtection="1">
      <alignment wrapText="1"/>
      <protection/>
    </xf>
    <xf numFmtId="0" fontId="6" fillId="36" borderId="23" xfId="38" applyFont="1" applyFill="1" applyBorder="1" applyAlignment="1">
      <alignment horizontal="center" vertical="center" wrapText="1"/>
      <protection/>
    </xf>
    <xf numFmtId="0" fontId="13" fillId="0" borderId="0" xfId="38" applyFont="1" applyBorder="1" applyAlignment="1">
      <alignment wrapText="1"/>
      <protection/>
    </xf>
    <xf numFmtId="0" fontId="13" fillId="0" borderId="0" xfId="38" applyFont="1" applyBorder="1" applyAlignment="1">
      <alignment horizontal="center" wrapText="1"/>
      <protection/>
    </xf>
    <xf numFmtId="0" fontId="14" fillId="0" borderId="0" xfId="38" applyFont="1">
      <alignment/>
      <protection/>
    </xf>
    <xf numFmtId="0" fontId="15" fillId="37" borderId="24" xfId="38" applyFont="1" applyFill="1" applyBorder="1" applyAlignment="1">
      <alignment horizontal="left" vertical="center" shrinkToFit="1"/>
      <protection/>
    </xf>
    <xf numFmtId="0" fontId="16" fillId="0" borderId="14" xfId="38" applyFont="1" applyBorder="1">
      <alignment/>
      <protection/>
    </xf>
    <xf numFmtId="0" fontId="15" fillId="37" borderId="14" xfId="38" applyFont="1" applyFill="1" applyBorder="1" applyAlignment="1">
      <alignment horizontal="left" vertical="center" shrinkToFit="1"/>
      <protection/>
    </xf>
    <xf numFmtId="0" fontId="15" fillId="37" borderId="25" xfId="38" applyFont="1" applyFill="1" applyBorder="1" applyAlignment="1">
      <alignment horizontal="left" vertical="center" shrinkToFit="1"/>
      <protection/>
    </xf>
    <xf numFmtId="0" fontId="16" fillId="0" borderId="10" xfId="38" applyFont="1" applyBorder="1" applyAlignment="1">
      <alignment vertical="center" wrapText="1"/>
      <protection/>
    </xf>
    <xf numFmtId="0" fontId="15" fillId="37" borderId="10" xfId="38" applyFont="1" applyFill="1" applyBorder="1" applyAlignment="1">
      <alignment horizontal="left" vertical="center" shrinkToFit="1"/>
      <protection/>
    </xf>
    <xf numFmtId="0" fontId="17" fillId="37" borderId="26" xfId="38" applyFont="1" applyFill="1" applyBorder="1" applyAlignment="1">
      <alignment horizontal="left" vertical="center" shrinkToFit="1"/>
      <protection/>
    </xf>
    <xf numFmtId="0" fontId="16" fillId="0" borderId="10" xfId="38" applyFont="1" applyBorder="1">
      <alignment/>
      <protection/>
    </xf>
    <xf numFmtId="0" fontId="1" fillId="0" borderId="27" xfId="38" applyBorder="1" applyAlignment="1">
      <alignment horizontal="left" vertical="center" shrinkToFit="1"/>
      <protection/>
    </xf>
    <xf numFmtId="0" fontId="17" fillId="37" borderId="27" xfId="38" applyFont="1" applyFill="1" applyBorder="1" applyAlignment="1">
      <alignment horizontal="left" vertical="center" shrinkToFit="1"/>
      <protection/>
    </xf>
    <xf numFmtId="0" fontId="15" fillId="37" borderId="28" xfId="38" applyFont="1" applyFill="1" applyBorder="1" applyAlignment="1">
      <alignment horizontal="left" vertical="center" shrinkToFit="1"/>
      <protection/>
    </xf>
    <xf numFmtId="0" fontId="16" fillId="0" borderId="29" xfId="38" applyFont="1" applyBorder="1">
      <alignment/>
      <protection/>
    </xf>
    <xf numFmtId="0" fontId="15" fillId="37" borderId="29" xfId="38" applyFont="1" applyFill="1" applyBorder="1" applyAlignment="1">
      <alignment horizontal="left" vertical="center" shrinkToFit="1"/>
      <protection/>
    </xf>
    <xf numFmtId="0" fontId="18" fillId="37" borderId="0" xfId="39" applyNumberFormat="1" applyFill="1" applyBorder="1" applyAlignment="1" applyProtection="1">
      <alignment vertical="center" wrapText="1"/>
      <protection/>
    </xf>
    <xf numFmtId="0" fontId="1" fillId="38" borderId="0" xfId="38" applyFont="1" applyFill="1" applyBorder="1">
      <alignment/>
      <protection/>
    </xf>
    <xf numFmtId="0" fontId="1" fillId="38" borderId="0" xfId="38" applyFont="1" applyFill="1" applyBorder="1" applyAlignment="1">
      <alignment horizontal="center"/>
      <protection/>
    </xf>
    <xf numFmtId="46" fontId="17" fillId="0" borderId="0" xfId="38" applyNumberFormat="1" applyFont="1" applyBorder="1" applyAlignment="1">
      <alignment vertical="center" wrapText="1"/>
      <protection/>
    </xf>
    <xf numFmtId="9" fontId="1" fillId="38" borderId="0" xfId="52" applyFont="1" applyFill="1" applyBorder="1" applyAlignment="1" applyProtection="1">
      <alignment/>
      <protection/>
    </xf>
    <xf numFmtId="9" fontId="1" fillId="38" borderId="0" xfId="38" applyNumberFormat="1" applyFill="1" applyBorder="1">
      <alignment/>
      <protection/>
    </xf>
    <xf numFmtId="9" fontId="1" fillId="38" borderId="0" xfId="38" applyNumberFormat="1" applyFill="1" applyBorder="1" applyAlignment="1">
      <alignment horizontal="center"/>
      <protection/>
    </xf>
    <xf numFmtId="0" fontId="17" fillId="0" borderId="0" xfId="38" applyFont="1" applyBorder="1" applyAlignment="1">
      <alignment vertical="center" wrapText="1"/>
      <protection/>
    </xf>
    <xf numFmtId="0" fontId="18" fillId="0" borderId="0" xfId="39" applyNumberFormat="1" applyFill="1" applyBorder="1" applyAlignment="1" applyProtection="1">
      <alignment horizontal="justify" vertical="center"/>
      <protection/>
    </xf>
    <xf numFmtId="0" fontId="19" fillId="0" borderId="0" xfId="38" applyFont="1" applyAlignment="1">
      <alignment horizontal="justify" vertical="center"/>
      <protection/>
    </xf>
    <xf numFmtId="0" fontId="1" fillId="39" borderId="0" xfId="38" applyFont="1" applyFill="1">
      <alignment/>
      <protection/>
    </xf>
    <xf numFmtId="0" fontId="4" fillId="35" borderId="10" xfId="0" applyFont="1" applyFill="1" applyBorder="1" applyAlignment="1">
      <alignment vertical="center"/>
    </xf>
    <xf numFmtId="0" fontId="6" fillId="0" borderId="16" xfId="38" applyFont="1" applyBorder="1" applyAlignment="1">
      <alignment wrapText="1"/>
      <protection/>
    </xf>
    <xf numFmtId="0" fontId="4" fillId="35" borderId="18" xfId="0" applyFont="1" applyFill="1" applyBorder="1" applyAlignment="1">
      <alignment vertical="center"/>
    </xf>
    <xf numFmtId="2" fontId="7" fillId="36" borderId="22" xfId="0" applyNumberFormat="1" applyFont="1" applyFill="1" applyBorder="1" applyAlignment="1">
      <alignment horizontal="center" wrapText="1"/>
    </xf>
    <xf numFmtId="0" fontId="6" fillId="36" borderId="23" xfId="0" applyFont="1" applyFill="1" applyBorder="1" applyAlignment="1">
      <alignment horizontal="center" vertical="center" wrapText="1"/>
    </xf>
    <xf numFmtId="0" fontId="16" fillId="0" borderId="14" xfId="38" applyFont="1" applyFill="1" applyBorder="1">
      <alignment/>
      <protection/>
    </xf>
    <xf numFmtId="0" fontId="16" fillId="0" borderId="10" xfId="38" applyFont="1" applyFill="1" applyBorder="1" applyAlignment="1">
      <alignment vertical="center" wrapText="1"/>
      <protection/>
    </xf>
    <xf numFmtId="0" fontId="16" fillId="0" borderId="10" xfId="38" applyFont="1" applyFill="1" applyBorder="1">
      <alignment/>
      <protection/>
    </xf>
    <xf numFmtId="0" fontId="15" fillId="37" borderId="30" xfId="38" applyFont="1" applyFill="1" applyBorder="1" applyAlignment="1">
      <alignment horizontal="left" vertical="center" shrinkToFit="1"/>
      <protection/>
    </xf>
    <xf numFmtId="0" fontId="16" fillId="0" borderId="29" xfId="38" applyFont="1" applyFill="1" applyBorder="1">
      <alignment/>
      <protection/>
    </xf>
    <xf numFmtId="0" fontId="20" fillId="0" borderId="0" xfId="38" applyFont="1">
      <alignment/>
      <protection/>
    </xf>
    <xf numFmtId="0" fontId="21" fillId="0" borderId="31" xfId="38" applyFont="1" applyBorder="1">
      <alignment/>
      <protection/>
    </xf>
    <xf numFmtId="0" fontId="16" fillId="0" borderId="32" xfId="38" applyFont="1" applyBorder="1">
      <alignment/>
      <protection/>
    </xf>
    <xf numFmtId="0" fontId="1" fillId="0" borderId="0" xfId="38" applyBorder="1">
      <alignment/>
      <protection/>
    </xf>
    <xf numFmtId="0" fontId="21" fillId="0" borderId="33" xfId="38" applyFont="1" applyBorder="1">
      <alignment/>
      <protection/>
    </xf>
    <xf numFmtId="0" fontId="16" fillId="0" borderId="34" xfId="38" applyFont="1" applyBorder="1">
      <alignment/>
      <protection/>
    </xf>
    <xf numFmtId="4" fontId="16" fillId="0" borderId="34" xfId="38" applyNumberFormat="1" applyFont="1" applyBorder="1" applyAlignment="1">
      <alignment horizontal="left"/>
      <protection/>
    </xf>
    <xf numFmtId="0" fontId="13" fillId="0" borderId="0" xfId="38" applyFont="1">
      <alignment/>
      <protection/>
    </xf>
    <xf numFmtId="0" fontId="21" fillId="0" borderId="35" xfId="38" applyFont="1" applyBorder="1" applyAlignment="1">
      <alignment wrapText="1"/>
      <protection/>
    </xf>
    <xf numFmtId="4" fontId="16" fillId="0" borderId="36" xfId="38" applyNumberFormat="1" applyFont="1" applyBorder="1" applyAlignment="1">
      <alignment horizontal="left"/>
      <protection/>
    </xf>
    <xf numFmtId="0" fontId="21" fillId="0" borderId="0" xfId="38" applyFont="1" applyBorder="1">
      <alignment/>
      <protection/>
    </xf>
    <xf numFmtId="4" fontId="16" fillId="0" borderId="0" xfId="38" applyNumberFormat="1" applyFont="1" applyBorder="1">
      <alignment/>
      <protection/>
    </xf>
    <xf numFmtId="0" fontId="7" fillId="21" borderId="11" xfId="37" applyNumberFormat="1" applyFont="1" applyBorder="1" applyAlignment="1" applyProtection="1">
      <alignment horizontal="center" vertical="center" wrapText="1"/>
      <protection/>
    </xf>
    <xf numFmtId="0" fontId="7" fillId="0" borderId="0" xfId="38" applyFont="1" applyAlignment="1">
      <alignment horizontal="center" vertical="center"/>
      <protection/>
    </xf>
    <xf numFmtId="0" fontId="16" fillId="0" borderId="14" xfId="38" applyFont="1" applyBorder="1" applyAlignment="1">
      <alignment wrapText="1"/>
      <protection/>
    </xf>
    <xf numFmtId="0" fontId="16" fillId="35" borderId="14" xfId="38" applyFont="1" applyFill="1" applyBorder="1" applyAlignment="1">
      <alignment wrapText="1"/>
      <protection/>
    </xf>
    <xf numFmtId="4" fontId="16" fillId="0" borderId="14" xfId="38" applyNumberFormat="1" applyFont="1" applyBorder="1">
      <alignment/>
      <protection/>
    </xf>
    <xf numFmtId="0" fontId="16" fillId="0" borderId="0" xfId="38" applyFont="1">
      <alignment/>
      <protection/>
    </xf>
    <xf numFmtId="0" fontId="16" fillId="35" borderId="10" xfId="38" applyFont="1" applyFill="1" applyBorder="1" applyAlignment="1">
      <alignment wrapText="1"/>
      <protection/>
    </xf>
    <xf numFmtId="4" fontId="16" fillId="0" borderId="10" xfId="38" applyNumberFormat="1" applyFont="1" applyBorder="1">
      <alignment/>
      <protection/>
    </xf>
    <xf numFmtId="4" fontId="1" fillId="0" borderId="0" xfId="38" applyNumberFormat="1">
      <alignment/>
      <protection/>
    </xf>
    <xf numFmtId="0" fontId="5" fillId="0" borderId="0" xfId="38" applyFont="1" applyFill="1" applyBorder="1">
      <alignment/>
      <protection/>
    </xf>
    <xf numFmtId="0" fontId="5" fillId="0" borderId="0" xfId="38" applyFont="1" applyBorder="1">
      <alignment/>
      <protection/>
    </xf>
    <xf numFmtId="49" fontId="5" fillId="0" borderId="0" xfId="38" applyNumberFormat="1" applyFont="1" applyBorder="1">
      <alignment/>
      <protection/>
    </xf>
    <xf numFmtId="0" fontId="24" fillId="0" borderId="0" xfId="38" applyFont="1">
      <alignment/>
      <protection/>
    </xf>
    <xf numFmtId="0" fontId="25" fillId="0" borderId="0" xfId="38" applyFont="1">
      <alignment/>
      <protection/>
    </xf>
    <xf numFmtId="0" fontId="21" fillId="0" borderId="0" xfId="38" applyFont="1">
      <alignment/>
      <protection/>
    </xf>
    <xf numFmtId="0" fontId="27" fillId="0" borderId="0" xfId="38" applyFont="1" applyBorder="1" applyAlignment="1">
      <alignment/>
      <protection/>
    </xf>
    <xf numFmtId="0" fontId="28" fillId="0" borderId="0" xfId="38" applyFont="1" applyBorder="1" applyAlignment="1">
      <alignment/>
      <protection/>
    </xf>
    <xf numFmtId="0" fontId="28" fillId="0" borderId="0" xfId="38" applyFont="1" applyBorder="1">
      <alignment/>
      <protection/>
    </xf>
    <xf numFmtId="0" fontId="28" fillId="0" borderId="0" xfId="38" applyFont="1">
      <alignment/>
      <protection/>
    </xf>
    <xf numFmtId="0" fontId="30" fillId="0" borderId="0" xfId="38" applyFont="1" applyBorder="1" applyAlignment="1">
      <alignment/>
      <protection/>
    </xf>
    <xf numFmtId="0" fontId="29" fillId="0" borderId="0" xfId="38" applyFont="1" applyBorder="1" applyAlignment="1">
      <alignment/>
      <protection/>
    </xf>
    <xf numFmtId="0" fontId="29" fillId="0" borderId="0" xfId="38" applyFont="1" applyBorder="1">
      <alignment/>
      <protection/>
    </xf>
    <xf numFmtId="0" fontId="29" fillId="0" borderId="0" xfId="38" applyFont="1">
      <alignment/>
      <protection/>
    </xf>
    <xf numFmtId="0" fontId="21" fillId="20" borderId="10" xfId="36" applyNumberFormat="1" applyFont="1" applyBorder="1" applyAlignment="1" applyProtection="1">
      <alignment horizontal="center" vertical="center"/>
      <protection/>
    </xf>
    <xf numFmtId="0" fontId="16" fillId="0" borderId="10" xfId="38" applyFont="1" applyBorder="1" applyAlignment="1">
      <alignment wrapText="1"/>
      <protection/>
    </xf>
    <xf numFmtId="0" fontId="16" fillId="0" borderId="10" xfId="38" applyFont="1" applyBorder="1" applyAlignment="1">
      <alignment/>
      <protection/>
    </xf>
    <xf numFmtId="0" fontId="21" fillId="0" borderId="0" xfId="38" applyFont="1" applyBorder="1" applyAlignment="1">
      <alignment/>
      <protection/>
    </xf>
    <xf numFmtId="0" fontId="6" fillId="0" borderId="29" xfId="38" applyFont="1" applyBorder="1">
      <alignment/>
      <protection/>
    </xf>
    <xf numFmtId="0" fontId="6" fillId="0" borderId="37" xfId="38" applyFont="1" applyBorder="1">
      <alignment/>
      <protection/>
    </xf>
    <xf numFmtId="0" fontId="7" fillId="21" borderId="38" xfId="37" applyNumberFormat="1" applyFont="1" applyBorder="1" applyAlignment="1" applyProtection="1">
      <alignment horizontal="center" vertical="center" wrapText="1"/>
      <protection/>
    </xf>
    <xf numFmtId="0" fontId="16" fillId="35" borderId="10" xfId="38" applyFont="1" applyFill="1" applyBorder="1">
      <alignment/>
      <protection/>
    </xf>
    <xf numFmtId="0" fontId="1" fillId="39" borderId="0" xfId="38" applyFont="1" applyFill="1" applyAlignment="1">
      <alignment/>
      <protection/>
    </xf>
    <xf numFmtId="0" fontId="16" fillId="0" borderId="39" xfId="38" applyFont="1" applyBorder="1" applyAlignment="1">
      <alignment horizontal="center" vertical="center"/>
      <protection/>
    </xf>
    <xf numFmtId="0" fontId="16" fillId="0" borderId="10" xfId="38" applyFont="1" applyBorder="1" applyAlignment="1">
      <alignment vertical="center"/>
      <protection/>
    </xf>
    <xf numFmtId="0" fontId="34" fillId="0" borderId="0" xfId="38" applyFont="1">
      <alignment/>
      <protection/>
    </xf>
    <xf numFmtId="9" fontId="1" fillId="0" borderId="0" xfId="38" applyNumberFormat="1">
      <alignment/>
      <protection/>
    </xf>
    <xf numFmtId="49" fontId="31" fillId="0" borderId="40" xfId="38" applyNumberFormat="1" applyFont="1" applyBorder="1">
      <alignment/>
      <protection/>
    </xf>
    <xf numFmtId="0" fontId="7" fillId="35" borderId="16" xfId="38" applyFont="1" applyFill="1" applyBorder="1" applyAlignment="1">
      <alignment horizontal="center"/>
      <protection/>
    </xf>
    <xf numFmtId="0" fontId="17" fillId="37" borderId="26" xfId="38" applyFont="1" applyFill="1" applyBorder="1" applyAlignment="1">
      <alignment horizontal="left" vertical="center" shrinkToFit="1"/>
      <protection/>
    </xf>
    <xf numFmtId="0" fontId="17" fillId="37" borderId="41" xfId="38" applyFont="1" applyFill="1" applyBorder="1" applyAlignment="1">
      <alignment horizontal="left" vertical="center" shrinkToFit="1"/>
      <protection/>
    </xf>
    <xf numFmtId="0" fontId="7" fillId="35" borderId="37" xfId="38" applyFont="1" applyFill="1" applyBorder="1" applyAlignment="1">
      <alignment horizontal="center"/>
      <protection/>
    </xf>
    <xf numFmtId="0" fontId="17" fillId="37" borderId="42" xfId="38" applyFont="1" applyFill="1" applyBorder="1" applyAlignment="1">
      <alignment horizontal="left" vertical="center" shrinkToFit="1"/>
      <protection/>
    </xf>
    <xf numFmtId="0" fontId="4" fillId="0" borderId="43" xfId="38" applyFont="1" applyBorder="1" applyAlignment="1">
      <alignment vertical="center"/>
      <protection/>
    </xf>
    <xf numFmtId="0" fontId="4" fillId="0" borderId="43" xfId="38" applyFont="1" applyBorder="1" applyAlignment="1">
      <alignment vertical="center" wrapText="1"/>
      <protection/>
    </xf>
    <xf numFmtId="0" fontId="7" fillId="21" borderId="44" xfId="37" applyNumberFormat="1" applyFont="1" applyBorder="1" applyAlignment="1" applyProtection="1">
      <alignment horizontal="left" vertical="center"/>
      <protection/>
    </xf>
    <xf numFmtId="0" fontId="7" fillId="0" borderId="44" xfId="37" applyNumberFormat="1" applyFont="1" applyFill="1" applyBorder="1" applyAlignment="1" applyProtection="1">
      <alignment horizontal="left" wrapText="1"/>
      <protection/>
    </xf>
    <xf numFmtId="0" fontId="7" fillId="21" borderId="44" xfId="37" applyNumberFormat="1" applyFont="1" applyBorder="1" applyAlignment="1" applyProtection="1">
      <alignment horizontal="center" vertical="center" wrapText="1"/>
      <protection/>
    </xf>
    <xf numFmtId="0" fontId="7" fillId="21" borderId="45" xfId="37" applyNumberFormat="1" applyFont="1" applyBorder="1" applyAlignment="1" applyProtection="1">
      <alignment horizontal="center" vertical="center" wrapText="1"/>
      <protection/>
    </xf>
    <xf numFmtId="0" fontId="3" fillId="0" borderId="46" xfId="38" applyFont="1" applyBorder="1" applyAlignment="1">
      <alignment horizontal="center"/>
      <protection/>
    </xf>
    <xf numFmtId="0" fontId="5" fillId="0" borderId="10" xfId="38" applyFont="1" applyBorder="1" applyAlignment="1">
      <alignment horizontal="left"/>
      <protection/>
    </xf>
    <xf numFmtId="0" fontId="6" fillId="0" borderId="10" xfId="38" applyFont="1" applyBorder="1" applyAlignment="1">
      <alignment horizontal="left"/>
      <protection/>
    </xf>
    <xf numFmtId="0" fontId="7" fillId="35" borderId="16" xfId="0" applyFont="1" applyFill="1" applyBorder="1" applyAlignment="1">
      <alignment horizontal="center"/>
    </xf>
    <xf numFmtId="0" fontId="7" fillId="35" borderId="37" xfId="0" applyFont="1" applyFill="1" applyBorder="1" applyAlignment="1">
      <alignment horizontal="center"/>
    </xf>
    <xf numFmtId="0" fontId="16" fillId="0" borderId="14" xfId="38" applyFont="1" applyBorder="1" applyAlignment="1">
      <alignment horizontal="center"/>
      <protection/>
    </xf>
    <xf numFmtId="0" fontId="16" fillId="0" borderId="10" xfId="38" applyFont="1" applyBorder="1" applyAlignment="1">
      <alignment horizontal="center"/>
      <protection/>
    </xf>
    <xf numFmtId="0" fontId="1" fillId="0" borderId="16" xfId="38" applyBorder="1" applyAlignment="1">
      <alignment horizontal="center"/>
      <protection/>
    </xf>
    <xf numFmtId="0" fontId="16" fillId="0" borderId="47" xfId="38" applyFont="1" applyBorder="1" applyAlignment="1">
      <alignment horizontal="center"/>
      <protection/>
    </xf>
    <xf numFmtId="0" fontId="1" fillId="0" borderId="15" xfId="38" applyBorder="1" applyAlignment="1">
      <alignment horizontal="center"/>
      <protection/>
    </xf>
    <xf numFmtId="0" fontId="21" fillId="0" borderId="35" xfId="38" applyFont="1" applyBorder="1" applyAlignment="1">
      <alignment horizontal="left"/>
      <protection/>
    </xf>
    <xf numFmtId="0" fontId="21" fillId="0" borderId="36" xfId="38" applyFont="1" applyBorder="1" applyAlignment="1">
      <alignment horizontal="center"/>
      <protection/>
    </xf>
    <xf numFmtId="0" fontId="21" fillId="20" borderId="11" xfId="36" applyNumberFormat="1" applyFont="1" applyBorder="1" applyAlignment="1" applyProtection="1">
      <alignment horizontal="center" vertical="center" wrapText="1"/>
      <protection/>
    </xf>
    <xf numFmtId="0" fontId="21" fillId="20" borderId="12" xfId="36" applyNumberFormat="1" applyFont="1" applyBorder="1" applyAlignment="1" applyProtection="1">
      <alignment horizontal="center" vertical="center" wrapText="1"/>
      <protection/>
    </xf>
    <xf numFmtId="0" fontId="21" fillId="20" borderId="48" xfId="36" applyNumberFormat="1" applyFont="1" applyBorder="1" applyAlignment="1" applyProtection="1">
      <alignment horizontal="center" vertical="center" wrapText="1"/>
      <protection/>
    </xf>
    <xf numFmtId="0" fontId="3" fillId="0" borderId="0" xfId="38" applyFont="1" applyBorder="1" applyAlignment="1">
      <alignment horizontal="center"/>
      <protection/>
    </xf>
    <xf numFmtId="0" fontId="21" fillId="0" borderId="31" xfId="38" applyFont="1" applyBorder="1" applyAlignment="1">
      <alignment horizontal="left"/>
      <protection/>
    </xf>
    <xf numFmtId="14" fontId="21" fillId="0" borderId="32" xfId="38" applyNumberFormat="1" applyFont="1" applyBorder="1" applyAlignment="1">
      <alignment horizontal="center"/>
      <protection/>
    </xf>
    <xf numFmtId="0" fontId="21" fillId="0" borderId="33" xfId="38" applyFont="1" applyBorder="1" applyAlignment="1">
      <alignment horizontal="left"/>
      <protection/>
    </xf>
    <xf numFmtId="19" fontId="21" fillId="0" borderId="34" xfId="38" applyNumberFormat="1" applyFont="1" applyBorder="1" applyAlignment="1">
      <alignment horizontal="center"/>
      <protection/>
    </xf>
    <xf numFmtId="0" fontId="21" fillId="0" borderId="34" xfId="38" applyFont="1" applyBorder="1" applyAlignment="1">
      <alignment horizontal="center"/>
      <protection/>
    </xf>
    <xf numFmtId="0" fontId="16" fillId="0" borderId="14" xfId="38" applyFont="1" applyBorder="1" applyAlignment="1">
      <alignment horizontal="left"/>
      <protection/>
    </xf>
    <xf numFmtId="0" fontId="29" fillId="0" borderId="10" xfId="38" applyFont="1" applyBorder="1" applyAlignment="1">
      <alignment horizontal="center"/>
      <protection/>
    </xf>
    <xf numFmtId="0" fontId="29" fillId="0" borderId="10" xfId="38" applyFont="1" applyBorder="1" applyAlignment="1">
      <alignment horizontal="left"/>
      <protection/>
    </xf>
    <xf numFmtId="0" fontId="16" fillId="0" borderId="10" xfId="38" applyFont="1" applyBorder="1" applyAlignment="1">
      <alignment horizontal="center" wrapText="1"/>
      <protection/>
    </xf>
    <xf numFmtId="14" fontId="29" fillId="0" borderId="10" xfId="38" applyNumberFormat="1" applyFont="1" applyBorder="1" applyAlignment="1">
      <alignment horizontal="left"/>
      <protection/>
    </xf>
    <xf numFmtId="0" fontId="21" fillId="20" borderId="10" xfId="36" applyNumberFormat="1" applyFont="1" applyBorder="1" applyAlignment="1" applyProtection="1">
      <alignment horizontal="center" vertical="center"/>
      <protection/>
    </xf>
    <xf numFmtId="0" fontId="26" fillId="0" borderId="0" xfId="38" applyFont="1" applyBorder="1" applyAlignment="1">
      <alignment horizontal="center"/>
      <protection/>
    </xf>
    <xf numFmtId="0" fontId="16" fillId="0" borderId="30" xfId="38" applyFont="1" applyBorder="1" applyAlignment="1">
      <alignment horizontal="center"/>
      <protection/>
    </xf>
    <xf numFmtId="0" fontId="16" fillId="0" borderId="29" xfId="38" applyFont="1" applyBorder="1" applyAlignment="1">
      <alignment horizontal="center"/>
      <protection/>
    </xf>
    <xf numFmtId="0" fontId="1" fillId="0" borderId="37" xfId="38" applyBorder="1" applyAlignment="1">
      <alignment horizontal="center"/>
      <protection/>
    </xf>
    <xf numFmtId="0" fontId="16" fillId="0" borderId="43" xfId="38" applyFont="1" applyBorder="1" applyAlignment="1">
      <alignment horizontal="center"/>
      <protection/>
    </xf>
    <xf numFmtId="4" fontId="16" fillId="0" borderId="10" xfId="38" applyNumberFormat="1" applyFont="1" applyBorder="1" applyAlignment="1">
      <alignment horizontal="center" wrapText="1"/>
      <protection/>
    </xf>
    <xf numFmtId="0" fontId="16" fillId="0" borderId="13" xfId="38" applyFont="1" applyBorder="1" applyAlignment="1">
      <alignment horizontal="center"/>
      <protection/>
    </xf>
    <xf numFmtId="0" fontId="21" fillId="0" borderId="33" xfId="38" applyFont="1" applyBorder="1" applyAlignment="1">
      <alignment horizontal="center"/>
      <protection/>
    </xf>
    <xf numFmtId="0" fontId="21" fillId="0" borderId="35" xfId="38" applyFont="1" applyBorder="1" applyAlignment="1">
      <alignment horizontal="left" wrapText="1"/>
      <protection/>
    </xf>
    <xf numFmtId="0" fontId="7" fillId="21" borderId="11" xfId="37" applyNumberFormat="1" applyFont="1" applyBorder="1" applyAlignment="1" applyProtection="1">
      <alignment horizontal="center" vertical="center" wrapText="1"/>
      <protection/>
    </xf>
    <xf numFmtId="4" fontId="16" fillId="0" borderId="49" xfId="38" applyNumberFormat="1" applyFont="1" applyBorder="1" applyAlignment="1">
      <alignment horizontal="center" wrapText="1"/>
      <protection/>
    </xf>
    <xf numFmtId="0" fontId="21" fillId="0" borderId="31" xfId="38" applyFont="1" applyBorder="1" applyAlignment="1">
      <alignment horizontal="center"/>
      <protection/>
    </xf>
    <xf numFmtId="0" fontId="21" fillId="0" borderId="32" xfId="38" applyFont="1" applyBorder="1" applyAlignment="1">
      <alignment horizontal="center"/>
      <protection/>
    </xf>
    <xf numFmtId="0" fontId="5" fillId="40" borderId="16" xfId="38" applyFont="1" applyFill="1" applyBorder="1" applyAlignment="1">
      <alignment wrapText="1"/>
      <protection/>
    </xf>
    <xf numFmtId="49" fontId="29" fillId="0" borderId="10" xfId="38" applyNumberFormat="1" applyFont="1" applyBorder="1" applyAlignment="1">
      <alignment horizontal="left"/>
      <protection/>
    </xf>
    <xf numFmtId="0" fontId="16" fillId="0" borderId="39" xfId="38" applyFont="1" applyBorder="1" applyAlignment="1">
      <alignment horizontal="center" vertical="center" wrapText="1"/>
      <protection/>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20% - Accent1" xfId="36"/>
    <cellStyle name="Excel Built-in 60% - Accent1" xfId="37"/>
    <cellStyle name="Excel Built-in Normal" xfId="38"/>
    <cellStyle name="Hyperlink" xfId="39"/>
    <cellStyle name="Chybně" xfId="40"/>
    <cellStyle name="Kontrolní buňka" xfId="41"/>
    <cellStyle name="Currency" xfId="42"/>
    <cellStyle name="Currency [0]" xfId="43"/>
    <cellStyle name="Nadpis 1" xfId="44"/>
    <cellStyle name="Nadpis 2" xfId="45"/>
    <cellStyle name="Nadpis 3" xfId="46"/>
    <cellStyle name="Nadpis 4" xfId="47"/>
    <cellStyle name="Název" xfId="48"/>
    <cellStyle name="Neutrální"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dxfs count="4">
    <dxf>
      <fill>
        <patternFill patternType="solid">
          <fgColor indexed="25"/>
          <bgColor indexed="10"/>
        </patternFill>
      </fill>
    </dxf>
    <dxf>
      <fill>
        <patternFill patternType="solid">
          <fgColor indexed="25"/>
          <bgColor indexed="10"/>
        </patternFill>
      </fill>
    </dxf>
    <dxf>
      <fill>
        <patternFill patternType="solid">
          <fgColor indexed="25"/>
          <bgColor indexed="10"/>
        </patternFill>
      </fill>
    </dxf>
    <dxf>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C7254E"/>
      <rgbColor rgb="00F2F2F2"/>
      <rgbColor rgb="00DCE6F2"/>
      <rgbColor rgb="00660066"/>
      <rgbColor rgb="00FF8080"/>
      <rgbColor rgb="000066CC"/>
      <rgbColor rgb="00D3D3D4"/>
      <rgbColor rgb="00000080"/>
      <rgbColor rgb="00FF00FF"/>
      <rgbColor rgb="00FFFF00"/>
      <rgbColor rgb="0000FFFF"/>
      <rgbColor rgb="00800080"/>
      <rgbColor rgb="00800000"/>
      <rgbColor rgb="00008080"/>
      <rgbColor rgb="000000FF"/>
      <rgbColor rgb="0000CCFF"/>
      <rgbColor rgb="00CCFFFF"/>
      <rgbColor rgb="00DFDFE0"/>
      <rgbColor rgb="00FFFF99"/>
      <rgbColor rgb="0095B3D7"/>
      <rgbColor rgb="00FF99CC"/>
      <rgbColor rgb="00CC99FF"/>
      <rgbColor rgb="00FFCC99"/>
      <rgbColor rgb="003366FF"/>
      <rgbColor rgb="0033CCCC"/>
      <rgbColor rgb="0099CC00"/>
      <rgbColor rgb="00FFCC00"/>
      <rgbColor rgb="00FF9900"/>
      <rgbColor rgb="00FF6600"/>
      <rgbColor rgb="00666699"/>
      <rgbColor rgb="00969696"/>
      <rgbColor rgb="00002060"/>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2676525</xdr:colOff>
      <xdr:row>7</xdr:row>
      <xdr:rowOff>276225</xdr:rowOff>
    </xdr:from>
    <xdr:to>
      <xdr:col>6</xdr:col>
      <xdr:colOff>2857500</xdr:colOff>
      <xdr:row>7</xdr:row>
      <xdr:rowOff>542925</xdr:rowOff>
    </xdr:to>
    <xdr:sp>
      <xdr:nvSpPr>
        <xdr:cNvPr id="1" name="TextovéPole 1"/>
        <xdr:cNvSpPr>
          <a:spLocks/>
        </xdr:cNvSpPr>
      </xdr:nvSpPr>
      <xdr:spPr>
        <a:xfrm>
          <a:off x="12534900" y="244792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2676525</xdr:colOff>
      <xdr:row>7</xdr:row>
      <xdr:rowOff>276225</xdr:rowOff>
    </xdr:from>
    <xdr:to>
      <xdr:col>6</xdr:col>
      <xdr:colOff>2857500</xdr:colOff>
      <xdr:row>7</xdr:row>
      <xdr:rowOff>542925</xdr:rowOff>
    </xdr:to>
    <xdr:sp>
      <xdr:nvSpPr>
        <xdr:cNvPr id="1" name="TextovéPole 1"/>
        <xdr:cNvSpPr>
          <a:spLocks/>
        </xdr:cNvSpPr>
      </xdr:nvSpPr>
      <xdr:spPr>
        <a:xfrm>
          <a:off x="12534900" y="244792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zoomScale="70" zoomScaleNormal="70" zoomScalePageLayoutView="0" workbookViewId="0" topLeftCell="A17">
      <selection activeCell="G17" sqref="G17"/>
    </sheetView>
  </sheetViews>
  <sheetFormatPr defaultColWidth="8.7109375" defaultRowHeight="12.75"/>
  <cols>
    <col min="1" max="1" width="22.8515625" style="1" customWidth="1"/>
    <col min="2" max="2" width="38.57421875" style="1" customWidth="1"/>
    <col min="3" max="3" width="27.421875" style="1" customWidth="1"/>
    <col min="4" max="4" width="27.421875" style="2" customWidth="1"/>
    <col min="5" max="5" width="15.421875" style="1" customWidth="1"/>
    <col min="6" max="6" width="16.140625" style="3" customWidth="1"/>
    <col min="7" max="7" width="95.28125" style="1" customWidth="1"/>
    <col min="8" max="16384" width="8.7109375" style="1" customWidth="1"/>
  </cols>
  <sheetData>
    <row r="1" spans="1:6" s="4" customFormat="1" ht="18.75">
      <c r="A1" s="4" t="s">
        <v>0</v>
      </c>
      <c r="D1" s="5"/>
      <c r="F1" s="6"/>
    </row>
    <row r="2" spans="1:7" ht="28.5">
      <c r="A2" s="137" t="s">
        <v>1</v>
      </c>
      <c r="B2" s="137"/>
      <c r="C2" s="137"/>
      <c r="D2" s="137"/>
      <c r="E2" s="137"/>
      <c r="F2" s="137"/>
      <c r="G2" s="137"/>
    </row>
    <row r="3" spans="1:7" ht="24.75" customHeight="1">
      <c r="A3" s="7" t="s">
        <v>2</v>
      </c>
      <c r="B3" s="138" t="s">
        <v>3</v>
      </c>
      <c r="C3" s="138"/>
      <c r="D3" s="138"/>
      <c r="E3" s="138"/>
      <c r="F3" s="138"/>
      <c r="G3" s="138"/>
    </row>
    <row r="4" spans="1:7" ht="24.75" customHeight="1">
      <c r="A4" s="7" t="s">
        <v>4</v>
      </c>
      <c r="B4" s="138" t="s">
        <v>5</v>
      </c>
      <c r="C4" s="138"/>
      <c r="D4" s="138"/>
      <c r="E4" s="138"/>
      <c r="F4" s="138"/>
      <c r="G4" s="138"/>
    </row>
    <row r="5" spans="1:7" ht="24.75" customHeight="1">
      <c r="A5" s="7" t="s">
        <v>6</v>
      </c>
      <c r="B5" s="139" t="s">
        <v>7</v>
      </c>
      <c r="C5" s="139"/>
      <c r="D5" s="139"/>
      <c r="E5" s="139"/>
      <c r="F5" s="139"/>
      <c r="G5" s="139"/>
    </row>
    <row r="6" spans="1:7" ht="24.75" customHeight="1">
      <c r="A6" s="7" t="s">
        <v>8</v>
      </c>
      <c r="B6" s="139" t="s">
        <v>9</v>
      </c>
      <c r="C6" s="139"/>
      <c r="D6" s="139"/>
      <c r="E6" s="139"/>
      <c r="F6" s="139"/>
      <c r="G6" s="139"/>
    </row>
    <row r="7" spans="1:7" ht="24.75" customHeight="1">
      <c r="A7" s="7" t="s">
        <v>10</v>
      </c>
      <c r="B7" s="139" t="s">
        <v>11</v>
      </c>
      <c r="C7" s="139"/>
      <c r="D7" s="139"/>
      <c r="E7" s="139"/>
      <c r="F7" s="139"/>
      <c r="G7" s="139"/>
    </row>
    <row r="8" spans="5:6" ht="43.5" customHeight="1">
      <c r="E8" s="8"/>
      <c r="F8" s="9"/>
    </row>
    <row r="9" spans="1:7" s="13" customFormat="1" ht="54.75" customHeight="1">
      <c r="A9" s="10" t="s">
        <v>12</v>
      </c>
      <c r="B9" s="11" t="s">
        <v>13</v>
      </c>
      <c r="C9" s="11" t="s">
        <v>14</v>
      </c>
      <c r="D9" s="12" t="s">
        <v>15</v>
      </c>
      <c r="E9" s="11" t="s">
        <v>16</v>
      </c>
      <c r="F9" s="12" t="s">
        <v>17</v>
      </c>
      <c r="G9" s="12" t="s">
        <v>18</v>
      </c>
    </row>
    <row r="10" spans="1:7" ht="360" customHeight="1">
      <c r="A10" s="14" t="s">
        <v>19</v>
      </c>
      <c r="B10" s="15" t="s">
        <v>20</v>
      </c>
      <c r="C10" s="16" t="s">
        <v>21</v>
      </c>
      <c r="D10" s="17">
        <v>35</v>
      </c>
      <c r="E10" s="18" t="s">
        <v>22</v>
      </c>
      <c r="F10" s="19">
        <f aca="true" ca="1" t="shared" si="0" ref="F10:F16">ROUND(SUM(D10*INDIRECT(E10))*1,2)</f>
        <v>17.5</v>
      </c>
      <c r="G10" s="20" t="s">
        <v>169</v>
      </c>
    </row>
    <row r="11" spans="1:7" ht="286.5" customHeight="1">
      <c r="A11" s="131" t="s">
        <v>23</v>
      </c>
      <c r="B11" s="21" t="s">
        <v>24</v>
      </c>
      <c r="C11" s="22" t="s">
        <v>25</v>
      </c>
      <c r="D11" s="23">
        <v>25</v>
      </c>
      <c r="E11" s="18" t="s">
        <v>22</v>
      </c>
      <c r="F11" s="19">
        <f ca="1" t="shared" si="0"/>
        <v>12.5</v>
      </c>
      <c r="G11" s="24" t="s">
        <v>26</v>
      </c>
    </row>
    <row r="12" spans="1:7" ht="159" customHeight="1">
      <c r="A12" s="131"/>
      <c r="B12" s="21" t="s">
        <v>27</v>
      </c>
      <c r="C12" s="22" t="s">
        <v>28</v>
      </c>
      <c r="D12" s="23">
        <v>5</v>
      </c>
      <c r="E12" s="18" t="s">
        <v>29</v>
      </c>
      <c r="F12" s="19">
        <f ca="1" t="shared" si="0"/>
        <v>3.75</v>
      </c>
      <c r="G12" s="25" t="s">
        <v>170</v>
      </c>
    </row>
    <row r="13" spans="1:7" ht="134.25" customHeight="1">
      <c r="A13" s="132" t="s">
        <v>30</v>
      </c>
      <c r="B13" s="21" t="s">
        <v>31</v>
      </c>
      <c r="C13" s="22" t="s">
        <v>32</v>
      </c>
      <c r="D13" s="23">
        <v>15</v>
      </c>
      <c r="E13" s="18" t="s">
        <v>29</v>
      </c>
      <c r="F13" s="19">
        <f ca="1" t="shared" si="0"/>
        <v>11.25</v>
      </c>
      <c r="G13" s="26" t="s">
        <v>171</v>
      </c>
    </row>
    <row r="14" spans="1:7" ht="141.75" customHeight="1">
      <c r="A14" s="132"/>
      <c r="B14" s="21" t="s">
        <v>33</v>
      </c>
      <c r="C14" s="22" t="s">
        <v>34</v>
      </c>
      <c r="D14" s="23">
        <v>5</v>
      </c>
      <c r="E14" s="18" t="s">
        <v>29</v>
      </c>
      <c r="F14" s="19">
        <f ca="1" t="shared" si="0"/>
        <v>3.75</v>
      </c>
      <c r="G14" s="177" t="s">
        <v>172</v>
      </c>
    </row>
    <row r="15" spans="1:7" ht="97.5" customHeight="1">
      <c r="A15" s="131" t="s">
        <v>35</v>
      </c>
      <c r="B15" s="21" t="s">
        <v>36</v>
      </c>
      <c r="C15" s="22" t="s">
        <v>37</v>
      </c>
      <c r="D15" s="23">
        <v>5</v>
      </c>
      <c r="E15" s="18" t="s">
        <v>29</v>
      </c>
      <c r="F15" s="19">
        <f ca="1" t="shared" si="0"/>
        <v>3.75</v>
      </c>
      <c r="G15" s="26" t="s">
        <v>38</v>
      </c>
    </row>
    <row r="16" spans="1:7" ht="255" customHeight="1">
      <c r="A16" s="131"/>
      <c r="B16" s="21" t="s">
        <v>39</v>
      </c>
      <c r="C16" s="22" t="s">
        <v>40</v>
      </c>
      <c r="D16" s="23">
        <v>10</v>
      </c>
      <c r="E16" s="18" t="s">
        <v>22</v>
      </c>
      <c r="F16" s="19">
        <f ca="1" t="shared" si="0"/>
        <v>5</v>
      </c>
      <c r="G16" s="27" t="s">
        <v>173</v>
      </c>
    </row>
    <row r="17" spans="1:7" ht="209.25" customHeight="1">
      <c r="A17" s="28" t="s">
        <v>41</v>
      </c>
      <c r="B17" s="29" t="s">
        <v>42</v>
      </c>
      <c r="C17" s="30"/>
      <c r="D17" s="31"/>
      <c r="E17" s="32"/>
      <c r="F17" s="33"/>
      <c r="G17" s="34" t="s">
        <v>176</v>
      </c>
    </row>
    <row r="18" spans="1:7" s="13" customFormat="1" ht="45.75" customHeight="1">
      <c r="A18" s="133" t="s">
        <v>43</v>
      </c>
      <c r="B18" s="133"/>
      <c r="C18" s="133"/>
      <c r="D18" s="133"/>
      <c r="E18" s="133"/>
      <c r="F18" s="133"/>
      <c r="G18" s="133"/>
    </row>
    <row r="19" spans="1:7" ht="79.5" customHeight="1">
      <c r="A19" s="134" t="s">
        <v>44</v>
      </c>
      <c r="B19" s="134"/>
      <c r="C19" s="134"/>
      <c r="D19" s="134"/>
      <c r="E19" s="134"/>
      <c r="F19" s="134"/>
      <c r="G19" s="134"/>
    </row>
    <row r="20" spans="1:4" ht="27" customHeight="1">
      <c r="A20" s="35" t="s">
        <v>45</v>
      </c>
      <c r="B20" s="36">
        <f>SUM(F10:F17)</f>
        <v>57.5</v>
      </c>
      <c r="C20" s="8"/>
      <c r="D20" s="37"/>
    </row>
    <row r="21" spans="1:4" ht="30">
      <c r="A21" s="38" t="s">
        <v>46</v>
      </c>
      <c r="B21" s="39" t="s">
        <v>47</v>
      </c>
      <c r="C21" s="40"/>
      <c r="D21" s="41"/>
    </row>
    <row r="22" spans="2:4" ht="18.75">
      <c r="B22" s="42"/>
      <c r="C22" s="8"/>
      <c r="D22" s="37"/>
    </row>
    <row r="23" spans="1:7" s="13" customFormat="1" ht="39.75" customHeight="1">
      <c r="A23" s="135" t="s">
        <v>48</v>
      </c>
      <c r="B23" s="135"/>
      <c r="C23" s="135"/>
      <c r="D23" s="135"/>
      <c r="E23" s="135"/>
      <c r="F23" s="136" t="s">
        <v>49</v>
      </c>
      <c r="G23" s="136"/>
    </row>
    <row r="24" spans="1:7" ht="24.75" customHeight="1">
      <c r="A24" s="43" t="s">
        <v>50</v>
      </c>
      <c r="B24" s="44" t="s">
        <v>51</v>
      </c>
      <c r="C24" s="45" t="s">
        <v>52</v>
      </c>
      <c r="D24" s="130"/>
      <c r="E24" s="130"/>
      <c r="F24" s="126" t="s">
        <v>53</v>
      </c>
      <c r="G24" s="126"/>
    </row>
    <row r="25" spans="1:7" ht="24.75" customHeight="1">
      <c r="A25" s="46" t="s">
        <v>50</v>
      </c>
      <c r="B25" s="47" t="s">
        <v>54</v>
      </c>
      <c r="C25" s="48" t="s">
        <v>52</v>
      </c>
      <c r="D25" s="127"/>
      <c r="E25" s="127"/>
      <c r="F25" s="126" t="s">
        <v>53</v>
      </c>
      <c r="G25" s="126"/>
    </row>
    <row r="26" spans="1:7" ht="24.75" customHeight="1">
      <c r="A26" s="46" t="s">
        <v>50</v>
      </c>
      <c r="B26" s="50" t="s">
        <v>55</v>
      </c>
      <c r="C26" s="48" t="s">
        <v>52</v>
      </c>
      <c r="D26" s="127"/>
      <c r="E26" s="127"/>
      <c r="F26" s="126" t="s">
        <v>53</v>
      </c>
      <c r="G26" s="126"/>
    </row>
    <row r="27" spans="1:7" ht="24.75" customHeight="1">
      <c r="A27" s="46" t="s">
        <v>50</v>
      </c>
      <c r="B27" s="50" t="s">
        <v>56</v>
      </c>
      <c r="C27" s="48" t="s">
        <v>52</v>
      </c>
      <c r="D27" s="49"/>
      <c r="E27" s="51"/>
      <c r="F27" s="126" t="s">
        <v>53</v>
      </c>
      <c r="G27" s="126"/>
    </row>
    <row r="28" spans="1:7" ht="24.75" customHeight="1">
      <c r="A28" s="46" t="s">
        <v>50</v>
      </c>
      <c r="B28" s="50" t="s">
        <v>57</v>
      </c>
      <c r="C28" s="48" t="s">
        <v>52</v>
      </c>
      <c r="D28" s="49"/>
      <c r="E28" s="52"/>
      <c r="F28" s="126" t="s">
        <v>53</v>
      </c>
      <c r="G28" s="126"/>
    </row>
    <row r="29" spans="1:7" ht="24.75" customHeight="1">
      <c r="A29" s="46" t="s">
        <v>50</v>
      </c>
      <c r="B29" s="47" t="s">
        <v>58</v>
      </c>
      <c r="C29" s="48" t="s">
        <v>52</v>
      </c>
      <c r="D29" s="49"/>
      <c r="E29" s="52"/>
      <c r="F29" s="126" t="s">
        <v>53</v>
      </c>
      <c r="G29" s="126"/>
    </row>
    <row r="30" spans="1:7" ht="24.75" customHeight="1">
      <c r="A30" s="46" t="s">
        <v>50</v>
      </c>
      <c r="B30" s="50" t="s">
        <v>59</v>
      </c>
      <c r="C30" s="48" t="s">
        <v>52</v>
      </c>
      <c r="D30" s="127"/>
      <c r="E30" s="127"/>
      <c r="F30" s="126" t="s">
        <v>53</v>
      </c>
      <c r="G30" s="126"/>
    </row>
    <row r="31" spans="1:7" ht="24.75" customHeight="1">
      <c r="A31" s="53" t="s">
        <v>50</v>
      </c>
      <c r="B31" s="54" t="s">
        <v>60</v>
      </c>
      <c r="C31" s="55" t="s">
        <v>52</v>
      </c>
      <c r="D31" s="128"/>
      <c r="E31" s="128"/>
      <c r="F31" s="129" t="s">
        <v>53</v>
      </c>
      <c r="G31" s="129"/>
    </row>
    <row r="32" ht="146.25" customHeight="1">
      <c r="G32" s="56"/>
    </row>
    <row r="33" spans="1:7" ht="15">
      <c r="A33" s="57" t="s">
        <v>61</v>
      </c>
      <c r="B33" s="58" t="s">
        <v>62</v>
      </c>
      <c r="C33" s="58" t="s">
        <v>29</v>
      </c>
      <c r="D33" s="58" t="s">
        <v>22</v>
      </c>
      <c r="E33" s="58" t="s">
        <v>63</v>
      </c>
      <c r="G33" s="59"/>
    </row>
    <row r="34" spans="1:7" ht="15">
      <c r="A34" s="57" t="s">
        <v>62</v>
      </c>
      <c r="B34" s="60">
        <v>1</v>
      </c>
      <c r="C34" s="61">
        <v>0.75</v>
      </c>
      <c r="D34" s="62">
        <v>0.5</v>
      </c>
      <c r="E34" s="61">
        <v>0.25</v>
      </c>
      <c r="G34" s="63"/>
    </row>
    <row r="35" spans="1:7" ht="15">
      <c r="A35" s="57" t="s">
        <v>29</v>
      </c>
      <c r="B35" s="60"/>
      <c r="C35" s="57"/>
      <c r="D35" s="58"/>
      <c r="E35" s="57"/>
      <c r="G35" s="63"/>
    </row>
    <row r="36" spans="1:5" ht="15">
      <c r="A36" s="57" t="s">
        <v>22</v>
      </c>
      <c r="B36" s="60"/>
      <c r="C36" s="57"/>
      <c r="D36" s="58"/>
      <c r="E36" s="57"/>
    </row>
    <row r="37" spans="1:5" ht="15">
      <c r="A37" s="57" t="s">
        <v>63</v>
      </c>
      <c r="B37" s="60"/>
      <c r="C37" s="57"/>
      <c r="D37" s="58"/>
      <c r="E37" s="57"/>
    </row>
    <row r="38" ht="15">
      <c r="G38" s="64"/>
    </row>
    <row r="39" ht="15">
      <c r="H39" s="65"/>
    </row>
    <row r="40" spans="1:2" ht="15">
      <c r="A40" s="66" t="s">
        <v>64</v>
      </c>
      <c r="B40" s="66"/>
    </row>
    <row r="41" spans="1:2" ht="15">
      <c r="A41" s="66" t="s">
        <v>47</v>
      </c>
      <c r="B41" s="66"/>
    </row>
    <row r="42" spans="1:2" ht="15">
      <c r="A42" s="66" t="s">
        <v>65</v>
      </c>
      <c r="B42" s="66"/>
    </row>
    <row r="44" ht="15">
      <c r="A44" s="66" t="s">
        <v>53</v>
      </c>
    </row>
    <row r="45" ht="15">
      <c r="A45" s="66" t="s">
        <v>66</v>
      </c>
    </row>
    <row r="46" ht="15">
      <c r="A46" s="66" t="s">
        <v>67</v>
      </c>
    </row>
  </sheetData>
  <sheetProtection selectLockedCells="1" selectUnlockedCells="1"/>
  <mergeCells count="26">
    <mergeCell ref="A2:G2"/>
    <mergeCell ref="B3:G3"/>
    <mergeCell ref="B4:G4"/>
    <mergeCell ref="B5:G5"/>
    <mergeCell ref="B6:G6"/>
    <mergeCell ref="B7:G7"/>
    <mergeCell ref="A11:A12"/>
    <mergeCell ref="A13:A14"/>
    <mergeCell ref="A15:A16"/>
    <mergeCell ref="A18:G18"/>
    <mergeCell ref="A19:G19"/>
    <mergeCell ref="A23:E23"/>
    <mergeCell ref="F23:G23"/>
    <mergeCell ref="D24:E24"/>
    <mergeCell ref="F24:G24"/>
    <mergeCell ref="D25:E25"/>
    <mergeCell ref="F25:G25"/>
    <mergeCell ref="D26:E26"/>
    <mergeCell ref="F26:G26"/>
    <mergeCell ref="F27:G27"/>
    <mergeCell ref="F28:G28"/>
    <mergeCell ref="F29:G29"/>
    <mergeCell ref="D30:E30"/>
    <mergeCell ref="F30:G30"/>
    <mergeCell ref="D31:E31"/>
    <mergeCell ref="F31:G31"/>
  </mergeCells>
  <conditionalFormatting sqref="E10:E17">
    <cfRule type="cellIs" priority="1" dxfId="0" operator="equal" stopIfTrue="1">
      <formula>$A$37</formula>
    </cfRule>
  </conditionalFormatting>
  <conditionalFormatting sqref="B20">
    <cfRule type="cellIs" priority="2" dxfId="0" operator="lessThan" stopIfTrue="1">
      <formula>50</formula>
    </cfRule>
  </conditionalFormatting>
  <dataValidations count="3">
    <dataValidation type="list" allowBlank="1" showErrorMessage="1" sqref="E10:E17">
      <formula1>$A$34:$A$37</formula1>
      <formula2>0</formula2>
    </dataValidation>
    <dataValidation type="list" allowBlank="1" showErrorMessage="1" sqref="B21">
      <formula1>$A$40:$A$42</formula1>
      <formula2>0</formula2>
    </dataValidation>
    <dataValidation type="list" allowBlank="1" showErrorMessage="1" sqref="F24:G31">
      <formula1>$A$44:$A$46</formula1>
      <formula2>0</formula2>
    </dataValidation>
  </dataValidations>
  <printOptions/>
  <pageMargins left="0.7" right="0.7" top="0.6347222222222222" bottom="0.7875" header="0.5118055555555555" footer="0.5118055555555555"/>
  <pageSetup fitToHeight="0" fitToWidth="1" horizontalDpi="300" verticalDpi="300" orientation="landscape" paperSize="9"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zoomScale="90" zoomScaleNormal="90" zoomScalePageLayoutView="0" workbookViewId="0" topLeftCell="B16">
      <selection activeCell="G16" sqref="G16"/>
    </sheetView>
  </sheetViews>
  <sheetFormatPr defaultColWidth="8.7109375" defaultRowHeight="12.75"/>
  <cols>
    <col min="1" max="1" width="22.8515625" style="1" customWidth="1"/>
    <col min="2" max="2" width="38.57421875" style="1" customWidth="1"/>
    <col min="3" max="3" width="27.421875" style="1" customWidth="1"/>
    <col min="4" max="4" width="27.421875" style="2" customWidth="1"/>
    <col min="5" max="5" width="15.421875" style="1" customWidth="1"/>
    <col min="6" max="6" width="16.140625" style="3" customWidth="1"/>
    <col min="7" max="7" width="64.8515625" style="1" customWidth="1"/>
    <col min="8" max="16384" width="8.7109375" style="1" customWidth="1"/>
  </cols>
  <sheetData>
    <row r="1" spans="1:6" s="4" customFormat="1" ht="18.75">
      <c r="A1" s="4" t="s">
        <v>0</v>
      </c>
      <c r="D1" s="5"/>
      <c r="F1" s="6"/>
    </row>
    <row r="2" spans="1:7" ht="28.5">
      <c r="A2" s="137" t="s">
        <v>1</v>
      </c>
      <c r="B2" s="137"/>
      <c r="C2" s="137"/>
      <c r="D2" s="137"/>
      <c r="E2" s="137"/>
      <c r="F2" s="137"/>
      <c r="G2" s="137"/>
    </row>
    <row r="3" spans="1:7" ht="24.75" customHeight="1">
      <c r="A3" s="7" t="s">
        <v>2</v>
      </c>
      <c r="B3" s="138" t="s">
        <v>3</v>
      </c>
      <c r="C3" s="138"/>
      <c r="D3" s="138"/>
      <c r="E3" s="138"/>
      <c r="F3" s="138"/>
      <c r="G3" s="138"/>
    </row>
    <row r="4" spans="1:7" ht="24.75" customHeight="1">
      <c r="A4" s="7" t="s">
        <v>4</v>
      </c>
      <c r="B4" s="138" t="s">
        <v>68</v>
      </c>
      <c r="C4" s="138"/>
      <c r="D4" s="138"/>
      <c r="E4" s="138"/>
      <c r="F4" s="138"/>
      <c r="G4" s="138"/>
    </row>
    <row r="5" spans="1:7" ht="24.75" customHeight="1">
      <c r="A5" s="7" t="s">
        <v>6</v>
      </c>
      <c r="B5" s="139" t="s">
        <v>69</v>
      </c>
      <c r="C5" s="139"/>
      <c r="D5" s="139"/>
      <c r="E5" s="139"/>
      <c r="F5" s="139"/>
      <c r="G5" s="139"/>
    </row>
    <row r="6" spans="1:7" ht="24.75" customHeight="1">
      <c r="A6" s="7" t="s">
        <v>8</v>
      </c>
      <c r="B6" s="139" t="s">
        <v>70</v>
      </c>
      <c r="C6" s="139"/>
      <c r="D6" s="139"/>
      <c r="E6" s="139"/>
      <c r="F6" s="139"/>
      <c r="G6" s="139"/>
    </row>
    <row r="7" spans="1:7" ht="24.75" customHeight="1">
      <c r="A7" s="7" t="s">
        <v>10</v>
      </c>
      <c r="B7" s="139" t="s">
        <v>71</v>
      </c>
      <c r="C7" s="139"/>
      <c r="D7" s="139"/>
      <c r="E7" s="139"/>
      <c r="F7" s="139"/>
      <c r="G7" s="139"/>
    </row>
    <row r="8" spans="5:6" ht="43.5" customHeight="1">
      <c r="E8" s="8"/>
      <c r="F8" s="9"/>
    </row>
    <row r="9" spans="1:7" s="13" customFormat="1" ht="54.75" customHeight="1">
      <c r="A9" s="10" t="s">
        <v>12</v>
      </c>
      <c r="B9" s="11" t="s">
        <v>13</v>
      </c>
      <c r="C9" s="11" t="s">
        <v>14</v>
      </c>
      <c r="D9" s="12" t="s">
        <v>15</v>
      </c>
      <c r="E9" s="11" t="s">
        <v>16</v>
      </c>
      <c r="F9" s="12" t="s">
        <v>17</v>
      </c>
      <c r="G9" s="12" t="s">
        <v>18</v>
      </c>
    </row>
    <row r="10" spans="1:7" ht="383.25" customHeight="1">
      <c r="A10" s="14" t="s">
        <v>19</v>
      </c>
      <c r="B10" s="15" t="s">
        <v>20</v>
      </c>
      <c r="C10" s="16" t="s">
        <v>21</v>
      </c>
      <c r="D10" s="17">
        <v>35</v>
      </c>
      <c r="E10" s="67" t="s">
        <v>22</v>
      </c>
      <c r="F10" s="19">
        <f aca="true" ca="1" t="shared" si="0" ref="F10:F16">ROUND(SUM(D10*INDIRECT(E10))*1,2)</f>
        <v>17.5</v>
      </c>
      <c r="G10" s="20" t="s">
        <v>174</v>
      </c>
    </row>
    <row r="11" spans="1:7" ht="117.75" customHeight="1">
      <c r="A11" s="131" t="s">
        <v>23</v>
      </c>
      <c r="B11" s="21" t="s">
        <v>24</v>
      </c>
      <c r="C11" s="22" t="s">
        <v>25</v>
      </c>
      <c r="D11" s="23">
        <v>25</v>
      </c>
      <c r="E11" s="67" t="s">
        <v>22</v>
      </c>
      <c r="F11" s="19">
        <f ca="1" t="shared" si="0"/>
        <v>12.5</v>
      </c>
      <c r="G11" s="26" t="s">
        <v>72</v>
      </c>
    </row>
    <row r="12" spans="1:7" ht="132" customHeight="1">
      <c r="A12" s="131"/>
      <c r="B12" s="21" t="s">
        <v>27</v>
      </c>
      <c r="C12" s="22" t="s">
        <v>28</v>
      </c>
      <c r="D12" s="23">
        <v>5</v>
      </c>
      <c r="E12" s="67" t="s">
        <v>29</v>
      </c>
      <c r="F12" s="19">
        <f ca="1" t="shared" si="0"/>
        <v>3.75</v>
      </c>
      <c r="G12" s="68" t="s">
        <v>175</v>
      </c>
    </row>
    <row r="13" spans="1:7" ht="96.75" customHeight="1">
      <c r="A13" s="132" t="s">
        <v>30</v>
      </c>
      <c r="B13" s="21" t="s">
        <v>31</v>
      </c>
      <c r="C13" s="22" t="s">
        <v>32</v>
      </c>
      <c r="D13" s="23">
        <v>15</v>
      </c>
      <c r="E13" s="67" t="s">
        <v>29</v>
      </c>
      <c r="F13" s="19">
        <f ca="1" t="shared" si="0"/>
        <v>11.25</v>
      </c>
      <c r="G13" s="25" t="s">
        <v>73</v>
      </c>
    </row>
    <row r="14" spans="1:7" ht="53.25" customHeight="1">
      <c r="A14" s="132"/>
      <c r="B14" s="21" t="s">
        <v>33</v>
      </c>
      <c r="C14" s="22" t="s">
        <v>34</v>
      </c>
      <c r="D14" s="23">
        <v>5</v>
      </c>
      <c r="E14" s="67" t="s">
        <v>29</v>
      </c>
      <c r="F14" s="19">
        <f ca="1" t="shared" si="0"/>
        <v>3.75</v>
      </c>
      <c r="G14" s="25" t="s">
        <v>74</v>
      </c>
    </row>
    <row r="15" spans="1:7" ht="88.5" customHeight="1">
      <c r="A15" s="131" t="s">
        <v>35</v>
      </c>
      <c r="B15" s="21" t="s">
        <v>36</v>
      </c>
      <c r="C15" s="22" t="s">
        <v>37</v>
      </c>
      <c r="D15" s="23">
        <v>5</v>
      </c>
      <c r="E15" s="67" t="s">
        <v>29</v>
      </c>
      <c r="F15" s="19">
        <f ca="1" t="shared" si="0"/>
        <v>3.75</v>
      </c>
      <c r="G15" s="26" t="s">
        <v>75</v>
      </c>
    </row>
    <row r="16" spans="1:7" ht="310.5" customHeight="1">
      <c r="A16" s="131"/>
      <c r="B16" s="21" t="s">
        <v>39</v>
      </c>
      <c r="C16" s="22" t="s">
        <v>40</v>
      </c>
      <c r="D16" s="23">
        <v>10</v>
      </c>
      <c r="E16" s="67" t="s">
        <v>29</v>
      </c>
      <c r="F16" s="19">
        <f ca="1" t="shared" si="0"/>
        <v>7.5</v>
      </c>
      <c r="G16" s="68" t="s">
        <v>177</v>
      </c>
    </row>
    <row r="17" spans="1:7" ht="209.25" customHeight="1">
      <c r="A17" s="28" t="s">
        <v>41</v>
      </c>
      <c r="B17" s="29" t="s">
        <v>42</v>
      </c>
      <c r="C17" s="30"/>
      <c r="D17" s="31"/>
      <c r="E17" s="69"/>
      <c r="F17" s="33"/>
      <c r="G17" s="34" t="s">
        <v>176</v>
      </c>
    </row>
    <row r="18" spans="1:7" s="13" customFormat="1" ht="45.75" customHeight="1">
      <c r="A18" s="133" t="s">
        <v>43</v>
      </c>
      <c r="B18" s="133"/>
      <c r="C18" s="133"/>
      <c r="D18" s="133"/>
      <c r="E18" s="133"/>
      <c r="F18" s="133"/>
      <c r="G18" s="133"/>
    </row>
    <row r="19" spans="1:7" ht="52.5" customHeight="1">
      <c r="A19" s="134" t="s">
        <v>76</v>
      </c>
      <c r="B19" s="134"/>
      <c r="C19" s="134"/>
      <c r="D19" s="134"/>
      <c r="E19" s="134"/>
      <c r="F19" s="134"/>
      <c r="G19" s="134"/>
    </row>
    <row r="20" spans="1:4" ht="27" customHeight="1">
      <c r="A20" s="35" t="s">
        <v>45</v>
      </c>
      <c r="B20" s="70">
        <f>SUM(F10:F17)</f>
        <v>60</v>
      </c>
      <c r="C20" s="8"/>
      <c r="D20" s="37"/>
    </row>
    <row r="21" spans="1:4" ht="30">
      <c r="A21" s="38" t="s">
        <v>46</v>
      </c>
      <c r="B21" s="71" t="s">
        <v>47</v>
      </c>
      <c r="C21" s="40"/>
      <c r="D21" s="41"/>
    </row>
    <row r="22" spans="2:4" ht="18.75">
      <c r="B22" s="42"/>
      <c r="C22" s="8"/>
      <c r="D22" s="37"/>
    </row>
    <row r="23" spans="1:7" s="13" customFormat="1" ht="39.75" customHeight="1">
      <c r="A23" s="135" t="s">
        <v>48</v>
      </c>
      <c r="B23" s="135"/>
      <c r="C23" s="135"/>
      <c r="D23" s="135"/>
      <c r="E23" s="135"/>
      <c r="F23" s="136" t="s">
        <v>49</v>
      </c>
      <c r="G23" s="136"/>
    </row>
    <row r="24" spans="1:7" ht="24.75" customHeight="1">
      <c r="A24" s="43" t="s">
        <v>50</v>
      </c>
      <c r="B24" s="72" t="s">
        <v>51</v>
      </c>
      <c r="C24" s="45" t="s">
        <v>52</v>
      </c>
      <c r="D24" s="130"/>
      <c r="E24" s="130"/>
      <c r="F24" s="140" t="s">
        <v>53</v>
      </c>
      <c r="G24" s="140"/>
    </row>
    <row r="25" spans="1:7" ht="24.75" customHeight="1">
      <c r="A25" s="46" t="s">
        <v>50</v>
      </c>
      <c r="B25" s="73" t="s">
        <v>54</v>
      </c>
      <c r="C25" s="48" t="s">
        <v>52</v>
      </c>
      <c r="D25" s="127"/>
      <c r="E25" s="127"/>
      <c r="F25" s="140" t="s">
        <v>53</v>
      </c>
      <c r="G25" s="140"/>
    </row>
    <row r="26" spans="1:7" ht="24.75" customHeight="1">
      <c r="A26" s="46" t="s">
        <v>50</v>
      </c>
      <c r="B26" s="74" t="s">
        <v>55</v>
      </c>
      <c r="C26" s="48" t="s">
        <v>52</v>
      </c>
      <c r="D26" s="127"/>
      <c r="E26" s="127"/>
      <c r="F26" s="140" t="s">
        <v>53</v>
      </c>
      <c r="G26" s="140"/>
    </row>
    <row r="27" spans="1:7" ht="24.75" customHeight="1">
      <c r="A27" s="46" t="s">
        <v>50</v>
      </c>
      <c r="B27" s="74" t="s">
        <v>56</v>
      </c>
      <c r="C27" s="48" t="s">
        <v>52</v>
      </c>
      <c r="D27" s="49"/>
      <c r="E27" s="51"/>
      <c r="F27" s="140" t="s">
        <v>53</v>
      </c>
      <c r="G27" s="140"/>
    </row>
    <row r="28" spans="1:7" ht="24.75" customHeight="1">
      <c r="A28" s="46" t="s">
        <v>50</v>
      </c>
      <c r="B28" s="74" t="s">
        <v>57</v>
      </c>
      <c r="C28" s="48" t="s">
        <v>52</v>
      </c>
      <c r="D28" s="49"/>
      <c r="E28" s="52"/>
      <c r="F28" s="140" t="s">
        <v>53</v>
      </c>
      <c r="G28" s="140"/>
    </row>
    <row r="29" spans="1:7" ht="24.75" customHeight="1">
      <c r="A29" s="46" t="s">
        <v>50</v>
      </c>
      <c r="B29" s="74" t="s">
        <v>153</v>
      </c>
      <c r="C29" s="48" t="s">
        <v>52</v>
      </c>
      <c r="D29" s="49"/>
      <c r="E29" s="52"/>
      <c r="F29" s="140" t="s">
        <v>53</v>
      </c>
      <c r="G29" s="140"/>
    </row>
    <row r="30" spans="1:7" ht="24.75" customHeight="1">
      <c r="A30" s="46" t="s">
        <v>50</v>
      </c>
      <c r="B30" s="73" t="s">
        <v>58</v>
      </c>
      <c r="C30" s="48" t="s">
        <v>52</v>
      </c>
      <c r="D30" s="49"/>
      <c r="E30" s="52"/>
      <c r="F30" s="140" t="s">
        <v>53</v>
      </c>
      <c r="G30" s="140"/>
    </row>
    <row r="31" spans="1:7" ht="24.75" customHeight="1">
      <c r="A31" s="46" t="s">
        <v>50</v>
      </c>
      <c r="B31" s="74" t="s">
        <v>59</v>
      </c>
      <c r="C31" s="48" t="s">
        <v>52</v>
      </c>
      <c r="D31" s="127"/>
      <c r="E31" s="127"/>
      <c r="F31" s="140" t="s">
        <v>53</v>
      </c>
      <c r="G31" s="140"/>
    </row>
    <row r="32" spans="1:7" ht="24.75" customHeight="1">
      <c r="A32" s="75" t="s">
        <v>50</v>
      </c>
      <c r="B32" s="76" t="s">
        <v>60</v>
      </c>
      <c r="C32" s="55" t="s">
        <v>52</v>
      </c>
      <c r="D32" s="128"/>
      <c r="E32" s="128"/>
      <c r="F32" s="141" t="s">
        <v>53</v>
      </c>
      <c r="G32" s="141"/>
    </row>
    <row r="33" ht="146.25" customHeight="1">
      <c r="G33" s="56"/>
    </row>
    <row r="34" spans="1:7" ht="15">
      <c r="A34" s="57" t="s">
        <v>61</v>
      </c>
      <c r="B34" s="58" t="s">
        <v>62</v>
      </c>
      <c r="C34" s="58" t="s">
        <v>29</v>
      </c>
      <c r="D34" s="58" t="s">
        <v>22</v>
      </c>
      <c r="E34" s="58" t="s">
        <v>63</v>
      </c>
      <c r="G34" s="59"/>
    </row>
    <row r="35" spans="1:7" ht="15">
      <c r="A35" s="57" t="s">
        <v>62</v>
      </c>
      <c r="B35" s="60">
        <v>1</v>
      </c>
      <c r="C35" s="61">
        <v>0.75</v>
      </c>
      <c r="D35" s="62">
        <v>0.5</v>
      </c>
      <c r="E35" s="61">
        <v>0.25</v>
      </c>
      <c r="G35" s="63"/>
    </row>
    <row r="36" spans="1:7" ht="15">
      <c r="A36" s="57" t="s">
        <v>29</v>
      </c>
      <c r="B36" s="60"/>
      <c r="C36" s="57"/>
      <c r="D36" s="58"/>
      <c r="E36" s="57"/>
      <c r="G36" s="63"/>
    </row>
    <row r="37" spans="1:5" ht="15">
      <c r="A37" s="57" t="s">
        <v>22</v>
      </c>
      <c r="B37" s="60"/>
      <c r="C37" s="57"/>
      <c r="D37" s="58"/>
      <c r="E37" s="57"/>
    </row>
    <row r="38" spans="1:5" ht="15">
      <c r="A38" s="57" t="s">
        <v>63</v>
      </c>
      <c r="B38" s="60"/>
      <c r="C38" s="57"/>
      <c r="D38" s="58"/>
      <c r="E38" s="57"/>
    </row>
    <row r="39" ht="15">
      <c r="G39" s="64"/>
    </row>
    <row r="40" ht="15">
      <c r="H40" s="65"/>
    </row>
    <row r="41" spans="1:2" ht="15">
      <c r="A41" s="66" t="s">
        <v>64</v>
      </c>
      <c r="B41" s="66"/>
    </row>
    <row r="42" spans="1:2" ht="15">
      <c r="A42" s="66" t="s">
        <v>47</v>
      </c>
      <c r="B42" s="66"/>
    </row>
    <row r="43" spans="1:2" ht="15">
      <c r="A43" s="66" t="s">
        <v>65</v>
      </c>
      <c r="B43" s="66"/>
    </row>
    <row r="45" ht="15">
      <c r="A45" s="66" t="s">
        <v>53</v>
      </c>
    </row>
    <row r="46" ht="15">
      <c r="A46" s="66" t="s">
        <v>66</v>
      </c>
    </row>
    <row r="47" ht="15">
      <c r="A47" s="66" t="s">
        <v>67</v>
      </c>
    </row>
  </sheetData>
  <sheetProtection selectLockedCells="1" selectUnlockedCells="1"/>
  <mergeCells count="27">
    <mergeCell ref="A2:G2"/>
    <mergeCell ref="B3:G3"/>
    <mergeCell ref="B4:G4"/>
    <mergeCell ref="B5:G5"/>
    <mergeCell ref="B6:G6"/>
    <mergeCell ref="B7:G7"/>
    <mergeCell ref="A11:A12"/>
    <mergeCell ref="A13:A14"/>
    <mergeCell ref="A15:A16"/>
    <mergeCell ref="A18:G18"/>
    <mergeCell ref="A19:G19"/>
    <mergeCell ref="A23:E23"/>
    <mergeCell ref="F23:G23"/>
    <mergeCell ref="D24:E24"/>
    <mergeCell ref="F24:G24"/>
    <mergeCell ref="D25:E25"/>
    <mergeCell ref="F25:G25"/>
    <mergeCell ref="D26:E26"/>
    <mergeCell ref="F26:G26"/>
    <mergeCell ref="F27:G27"/>
    <mergeCell ref="F28:G28"/>
    <mergeCell ref="F30:G30"/>
    <mergeCell ref="D31:E31"/>
    <mergeCell ref="F31:G31"/>
    <mergeCell ref="D32:E32"/>
    <mergeCell ref="F32:G32"/>
    <mergeCell ref="F29:G29"/>
  </mergeCells>
  <conditionalFormatting sqref="E10:E17">
    <cfRule type="cellIs" priority="1" dxfId="0" operator="equal" stopIfTrue="1">
      <formula>$A$38</formula>
    </cfRule>
  </conditionalFormatting>
  <conditionalFormatting sqref="B20">
    <cfRule type="cellIs" priority="2" dxfId="0" operator="lessThan" stopIfTrue="1">
      <formula>50</formula>
    </cfRule>
  </conditionalFormatting>
  <dataValidations count="3">
    <dataValidation type="list" allowBlank="1" showErrorMessage="1" sqref="B21">
      <formula1>$A$41:$A$43</formula1>
      <formula2>0</formula2>
    </dataValidation>
    <dataValidation type="list" allowBlank="1" showErrorMessage="1" sqref="E10:E17">
      <formula1>$A$35:$A$38</formula1>
      <formula2>0</formula2>
    </dataValidation>
    <dataValidation type="list" allowBlank="1" showErrorMessage="1" sqref="F24:G32">
      <formula1>$A$45:$A$47</formula1>
      <formula2>0</formula2>
    </dataValidation>
  </dataValidations>
  <printOptions/>
  <pageMargins left="0.7" right="0.7" top="0.6347222222222222" bottom="0.7875" header="0.5118055555555555" footer="0.5118055555555555"/>
  <pageSetup fitToHeight="0"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zoomScale="70" zoomScaleNormal="70" zoomScalePageLayoutView="0" workbookViewId="0" topLeftCell="A42">
      <selection activeCell="E12" sqref="E12:E13"/>
    </sheetView>
  </sheetViews>
  <sheetFormatPr defaultColWidth="8.7109375" defaultRowHeight="12.75"/>
  <cols>
    <col min="1" max="1" width="24.7109375" style="1" customWidth="1"/>
    <col min="2" max="2" width="50.57421875" style="1" customWidth="1"/>
    <col min="3" max="3" width="22.8515625" style="1" customWidth="1"/>
    <col min="4" max="4" width="16.57421875" style="1" customWidth="1"/>
    <col min="5" max="5" width="13.00390625" style="1" customWidth="1"/>
    <col min="6" max="6" width="26.8515625" style="1" customWidth="1"/>
    <col min="7" max="7" width="22.00390625" style="1" customWidth="1"/>
    <col min="8" max="8" width="24.28125" style="1" customWidth="1"/>
    <col min="9" max="16384" width="8.7109375" style="1" customWidth="1"/>
  </cols>
  <sheetData>
    <row r="1" s="77" customFormat="1" ht="18.75">
      <c r="A1" s="4" t="s">
        <v>77</v>
      </c>
    </row>
    <row r="2" spans="1:8" ht="28.5">
      <c r="A2" s="152" t="s">
        <v>78</v>
      </c>
      <c r="B2" s="152"/>
      <c r="C2" s="152"/>
      <c r="D2" s="152"/>
      <c r="E2" s="152"/>
      <c r="F2" s="152"/>
      <c r="G2" s="152"/>
      <c r="H2" s="152"/>
    </row>
    <row r="3" spans="1:8" ht="24.75" customHeight="1">
      <c r="A3" s="78" t="s">
        <v>79</v>
      </c>
      <c r="B3" s="79" t="s">
        <v>80</v>
      </c>
      <c r="C3" s="80"/>
      <c r="D3" s="153" t="s">
        <v>81</v>
      </c>
      <c r="E3" s="153"/>
      <c r="F3" s="154">
        <v>42852</v>
      </c>
      <c r="G3" s="154"/>
      <c r="H3" s="154"/>
    </row>
    <row r="4" spans="1:8" ht="24.75" customHeight="1">
      <c r="A4" s="81" t="s">
        <v>82</v>
      </c>
      <c r="B4" s="82" t="s">
        <v>83</v>
      </c>
      <c r="C4" s="80"/>
      <c r="D4" s="155" t="s">
        <v>84</v>
      </c>
      <c r="E4" s="155"/>
      <c r="F4" s="156" t="s">
        <v>85</v>
      </c>
      <c r="G4" s="156"/>
      <c r="H4" s="156"/>
    </row>
    <row r="5" spans="1:8" ht="24.75" customHeight="1">
      <c r="A5" s="81" t="s">
        <v>86</v>
      </c>
      <c r="B5" s="82" t="s">
        <v>3</v>
      </c>
      <c r="C5" s="80"/>
      <c r="D5" s="155" t="s">
        <v>87</v>
      </c>
      <c r="E5" s="155"/>
      <c r="F5" s="157" t="s">
        <v>88</v>
      </c>
      <c r="G5" s="157"/>
      <c r="H5" s="157"/>
    </row>
    <row r="6" spans="1:8" ht="24.75" customHeight="1">
      <c r="A6" s="81" t="s">
        <v>89</v>
      </c>
      <c r="B6" s="83">
        <v>5500000</v>
      </c>
      <c r="C6" s="84"/>
      <c r="D6" s="147" t="s">
        <v>90</v>
      </c>
      <c r="E6" s="147"/>
      <c r="F6" s="148" t="s">
        <v>91</v>
      </c>
      <c r="G6" s="148"/>
      <c r="H6" s="148"/>
    </row>
    <row r="7" spans="1:8" ht="33" customHeight="1">
      <c r="A7" s="85" t="s">
        <v>92</v>
      </c>
      <c r="B7" s="86">
        <v>550000</v>
      </c>
      <c r="C7" s="84"/>
      <c r="D7" s="147"/>
      <c r="E7" s="147"/>
      <c r="F7" s="148"/>
      <c r="G7" s="148"/>
      <c r="H7" s="148"/>
    </row>
    <row r="8" spans="1:6" ht="24.75" customHeight="1">
      <c r="A8" s="87"/>
      <c r="B8" s="88"/>
      <c r="C8" s="84"/>
      <c r="E8" s="84"/>
      <c r="F8" s="84"/>
    </row>
    <row r="9" spans="1:6" ht="24.75" customHeight="1">
      <c r="A9" s="87" t="s">
        <v>93</v>
      </c>
      <c r="B9" s="88"/>
      <c r="C9" s="84"/>
      <c r="E9" s="84"/>
      <c r="F9" s="84"/>
    </row>
    <row r="10" ht="15"/>
    <row r="11" spans="1:8" s="90" customFormat="1" ht="30">
      <c r="A11" s="89" t="s">
        <v>4</v>
      </c>
      <c r="B11" s="89" t="s">
        <v>6</v>
      </c>
      <c r="C11" s="89" t="s">
        <v>8</v>
      </c>
      <c r="D11" s="89" t="s">
        <v>10</v>
      </c>
      <c r="E11" s="89" t="s">
        <v>94</v>
      </c>
      <c r="F11" s="89" t="s">
        <v>46</v>
      </c>
      <c r="G11" s="89" t="s">
        <v>95</v>
      </c>
      <c r="H11" s="89" t="s">
        <v>96</v>
      </c>
    </row>
    <row r="12" spans="1:8" s="94" customFormat="1" ht="60" customHeight="1">
      <c r="A12" s="91" t="s">
        <v>5</v>
      </c>
      <c r="B12" s="44" t="s">
        <v>7</v>
      </c>
      <c r="C12" s="91" t="s">
        <v>9</v>
      </c>
      <c r="D12" s="91" t="s">
        <v>11</v>
      </c>
      <c r="E12" s="44">
        <v>57.5</v>
      </c>
      <c r="F12" s="92" t="s">
        <v>47</v>
      </c>
      <c r="G12" s="93">
        <v>1998225</v>
      </c>
      <c r="H12" s="44">
        <v>0</v>
      </c>
    </row>
    <row r="13" spans="1:8" s="94" customFormat="1" ht="52.5" customHeight="1">
      <c r="A13" s="91" t="s">
        <v>68</v>
      </c>
      <c r="B13" s="50" t="s">
        <v>69</v>
      </c>
      <c r="C13" s="50" t="s">
        <v>70</v>
      </c>
      <c r="D13" s="50" t="s">
        <v>71</v>
      </c>
      <c r="E13" s="50">
        <v>60</v>
      </c>
      <c r="F13" s="95" t="s">
        <v>64</v>
      </c>
      <c r="G13" s="96">
        <v>1996000</v>
      </c>
      <c r="H13" s="50">
        <v>0</v>
      </c>
    </row>
    <row r="14" spans="1:8" s="94" customFormat="1" ht="24.75" customHeight="1">
      <c r="A14" s="50"/>
      <c r="B14" s="50"/>
      <c r="C14" s="50"/>
      <c r="D14" s="50"/>
      <c r="E14" s="50"/>
      <c r="F14" s="95"/>
      <c r="G14" s="96"/>
      <c r="H14" s="50"/>
    </row>
    <row r="15" spans="1:8" s="94" customFormat="1" ht="24.75" customHeight="1">
      <c r="A15" s="50"/>
      <c r="B15" s="50"/>
      <c r="C15" s="50"/>
      <c r="D15" s="50"/>
      <c r="E15" s="50"/>
      <c r="F15" s="95"/>
      <c r="G15" s="96"/>
      <c r="H15" s="50"/>
    </row>
    <row r="16" spans="1:8" s="94" customFormat="1" ht="24.75" customHeight="1">
      <c r="A16" s="50"/>
      <c r="B16" s="50"/>
      <c r="C16" s="50"/>
      <c r="D16" s="50"/>
      <c r="E16" s="50"/>
      <c r="F16" s="95"/>
      <c r="G16" s="96"/>
      <c r="H16" s="50"/>
    </row>
    <row r="17" spans="1:8" s="94" customFormat="1" ht="24.75" customHeight="1">
      <c r="A17" s="50"/>
      <c r="B17" s="50"/>
      <c r="C17" s="50"/>
      <c r="D17" s="50"/>
      <c r="E17" s="50"/>
      <c r="F17" s="95"/>
      <c r="G17" s="96"/>
      <c r="H17" s="50"/>
    </row>
    <row r="18" spans="1:8" s="94" customFormat="1" ht="24.75" customHeight="1">
      <c r="A18" s="50"/>
      <c r="B18" s="50"/>
      <c r="C18" s="50"/>
      <c r="D18" s="50"/>
      <c r="E18" s="50"/>
      <c r="F18" s="95"/>
      <c r="G18" s="96"/>
      <c r="H18" s="50"/>
    </row>
    <row r="19" spans="1:8" s="94" customFormat="1" ht="24.75" customHeight="1">
      <c r="A19" s="50"/>
      <c r="B19" s="50"/>
      <c r="C19" s="50"/>
      <c r="D19" s="50"/>
      <c r="E19" s="50"/>
      <c r="F19" s="95"/>
      <c r="G19" s="96"/>
      <c r="H19" s="50"/>
    </row>
    <row r="20" spans="1:8" s="94" customFormat="1" ht="24.75" customHeight="1">
      <c r="A20" s="50"/>
      <c r="B20" s="50"/>
      <c r="C20" s="50"/>
      <c r="D20" s="50"/>
      <c r="E20" s="50"/>
      <c r="F20" s="95"/>
      <c r="G20" s="96"/>
      <c r="H20" s="50"/>
    </row>
    <row r="21" spans="1:8" s="94" customFormat="1" ht="24.75" customHeight="1">
      <c r="A21" s="50"/>
      <c r="B21" s="50"/>
      <c r="C21" s="50"/>
      <c r="D21" s="50"/>
      <c r="E21" s="50"/>
      <c r="F21" s="95"/>
      <c r="G21" s="96"/>
      <c r="H21" s="50"/>
    </row>
    <row r="22" ht="15">
      <c r="G22" s="97"/>
    </row>
    <row r="23" spans="1:6" ht="15">
      <c r="A23" s="98" t="s">
        <v>97</v>
      </c>
      <c r="B23" s="99"/>
      <c r="C23" s="99"/>
      <c r="D23" s="99"/>
      <c r="E23" s="99"/>
      <c r="F23" s="99"/>
    </row>
    <row r="24" spans="1:6" ht="15">
      <c r="A24" s="100" t="s">
        <v>98</v>
      </c>
      <c r="B24" s="99"/>
      <c r="C24" s="99"/>
      <c r="D24" s="99"/>
      <c r="E24" s="99"/>
      <c r="F24" s="99"/>
    </row>
    <row r="25" spans="1:6" ht="15">
      <c r="A25" s="100" t="s">
        <v>99</v>
      </c>
      <c r="B25" s="99"/>
      <c r="C25" s="99"/>
      <c r="D25" s="99"/>
      <c r="E25" s="99"/>
      <c r="F25" s="99"/>
    </row>
    <row r="26" spans="1:6" ht="15">
      <c r="A26" s="101" t="s">
        <v>100</v>
      </c>
      <c r="B26" s="99"/>
      <c r="C26" s="99"/>
      <c r="D26" s="99"/>
      <c r="E26" s="99"/>
      <c r="F26" s="99"/>
    </row>
    <row r="27" spans="1:6" ht="15">
      <c r="A27" s="101"/>
      <c r="B27" s="99"/>
      <c r="C27" s="99"/>
      <c r="D27" s="99"/>
      <c r="E27" s="99"/>
      <c r="F27" s="99"/>
    </row>
    <row r="28" spans="1:6" ht="15">
      <c r="A28" s="101"/>
      <c r="B28" s="99"/>
      <c r="C28" s="99"/>
      <c r="D28" s="99"/>
      <c r="E28" s="99"/>
      <c r="F28" s="99"/>
    </row>
    <row r="29" spans="1:6" ht="15">
      <c r="A29" s="101"/>
      <c r="B29" s="99"/>
      <c r="C29" s="99"/>
      <c r="D29" s="99"/>
      <c r="E29" s="99"/>
      <c r="F29" s="99"/>
    </row>
    <row r="30" spans="1:6" ht="15">
      <c r="A30" s="101"/>
      <c r="B30" s="99"/>
      <c r="C30" s="99"/>
      <c r="D30" s="99"/>
      <c r="E30" s="99"/>
      <c r="F30" s="99"/>
    </row>
    <row r="31" spans="1:6" ht="15">
      <c r="A31" s="101"/>
      <c r="B31" s="99"/>
      <c r="C31" s="99"/>
      <c r="D31" s="99"/>
      <c r="E31" s="99"/>
      <c r="F31" s="99"/>
    </row>
    <row r="32" spans="1:6" ht="15">
      <c r="A32" s="101"/>
      <c r="B32" s="99"/>
      <c r="C32" s="99"/>
      <c r="D32" s="99"/>
      <c r="E32" s="99"/>
      <c r="F32" s="99"/>
    </row>
    <row r="33" spans="1:6" ht="15">
      <c r="A33" s="101"/>
      <c r="B33" s="99"/>
      <c r="C33" s="99"/>
      <c r="D33" s="99"/>
      <c r="E33" s="99"/>
      <c r="F33" s="99"/>
    </row>
    <row r="34" spans="1:6" ht="15">
      <c r="A34" s="101"/>
      <c r="B34" s="99"/>
      <c r="C34" s="99"/>
      <c r="D34" s="99"/>
      <c r="E34" s="99"/>
      <c r="F34" s="99"/>
    </row>
    <row r="35" spans="1:6" ht="15">
      <c r="A35" s="101"/>
      <c r="B35" s="99"/>
      <c r="C35" s="99"/>
      <c r="D35" s="99"/>
      <c r="E35" s="99"/>
      <c r="F35" s="99"/>
    </row>
    <row r="36" spans="1:6" ht="15">
      <c r="A36" s="101"/>
      <c r="B36" s="99"/>
      <c r="C36" s="99"/>
      <c r="D36" s="99"/>
      <c r="E36" s="99"/>
      <c r="F36" s="99"/>
    </row>
    <row r="38" spans="1:6" ht="24.75" customHeight="1">
      <c r="A38" s="149" t="s">
        <v>101</v>
      </c>
      <c r="B38" s="149"/>
      <c r="C38" s="150" t="s">
        <v>102</v>
      </c>
      <c r="D38" s="150"/>
      <c r="E38" s="151" t="s">
        <v>103</v>
      </c>
      <c r="F38" s="151"/>
    </row>
    <row r="39" spans="1:6" ht="45" customHeight="1">
      <c r="A39" s="142" t="s">
        <v>51</v>
      </c>
      <c r="B39" s="142"/>
      <c r="C39" s="143" t="s">
        <v>104</v>
      </c>
      <c r="D39" s="143"/>
      <c r="E39" s="146"/>
      <c r="F39" s="146"/>
    </row>
    <row r="40" spans="1:6" ht="45" customHeight="1">
      <c r="A40" s="142" t="s">
        <v>54</v>
      </c>
      <c r="B40" s="142"/>
      <c r="C40" s="143" t="s">
        <v>104</v>
      </c>
      <c r="D40" s="143"/>
      <c r="E40" s="144"/>
      <c r="F40" s="144"/>
    </row>
    <row r="41" spans="1:6" ht="45" customHeight="1">
      <c r="A41" s="142" t="s">
        <v>55</v>
      </c>
      <c r="B41" s="142"/>
      <c r="C41" s="143" t="s">
        <v>105</v>
      </c>
      <c r="D41" s="143"/>
      <c r="E41" s="144"/>
      <c r="F41" s="144"/>
    </row>
    <row r="42" spans="1:6" ht="45" customHeight="1">
      <c r="A42" s="142" t="s">
        <v>56</v>
      </c>
      <c r="B42" s="142"/>
      <c r="C42" s="142" t="s">
        <v>106</v>
      </c>
      <c r="D42" s="142"/>
      <c r="E42" s="144"/>
      <c r="F42" s="144"/>
    </row>
    <row r="43" spans="1:6" ht="45" customHeight="1">
      <c r="A43" s="142" t="s">
        <v>57</v>
      </c>
      <c r="B43" s="142"/>
      <c r="C43" s="142" t="s">
        <v>107</v>
      </c>
      <c r="D43" s="142"/>
      <c r="E43" s="144"/>
      <c r="F43" s="144"/>
    </row>
    <row r="44" spans="1:6" ht="45" customHeight="1">
      <c r="A44" s="142" t="s">
        <v>153</v>
      </c>
      <c r="B44" s="142"/>
      <c r="C44" s="143" t="s">
        <v>104</v>
      </c>
      <c r="D44" s="143"/>
      <c r="E44" s="143"/>
      <c r="F44" s="145"/>
    </row>
    <row r="45" spans="1:6" ht="45" customHeight="1">
      <c r="A45" s="142" t="s">
        <v>58</v>
      </c>
      <c r="B45" s="142"/>
      <c r="C45" s="143" t="s">
        <v>105</v>
      </c>
      <c r="D45" s="143"/>
      <c r="E45" s="144"/>
      <c r="F45" s="144"/>
    </row>
    <row r="46" spans="1:6" ht="45" customHeight="1">
      <c r="A46" s="142" t="s">
        <v>59</v>
      </c>
      <c r="B46" s="142"/>
      <c r="C46" s="142" t="s">
        <v>105</v>
      </c>
      <c r="D46" s="142"/>
      <c r="E46" s="146"/>
      <c r="F46" s="146"/>
    </row>
    <row r="47" spans="1:6" ht="45" customHeight="1">
      <c r="A47" s="142" t="s">
        <v>60</v>
      </c>
      <c r="B47" s="142"/>
      <c r="C47" s="143" t="s">
        <v>105</v>
      </c>
      <c r="D47" s="143"/>
      <c r="E47" s="144"/>
      <c r="F47" s="144"/>
    </row>
  </sheetData>
  <sheetProtection selectLockedCells="1" selectUnlockedCells="1"/>
  <mergeCells count="39">
    <mergeCell ref="A2:H2"/>
    <mergeCell ref="D3:E3"/>
    <mergeCell ref="F3:H3"/>
    <mergeCell ref="D4:E4"/>
    <mergeCell ref="F4:H4"/>
    <mergeCell ref="D5:E5"/>
    <mergeCell ref="F5:H5"/>
    <mergeCell ref="D6:E7"/>
    <mergeCell ref="F6:H7"/>
    <mergeCell ref="A38:B38"/>
    <mergeCell ref="C38:D38"/>
    <mergeCell ref="E38:F38"/>
    <mergeCell ref="A39:B39"/>
    <mergeCell ref="C39:D39"/>
    <mergeCell ref="E39:F39"/>
    <mergeCell ref="A40:B40"/>
    <mergeCell ref="C40:D40"/>
    <mergeCell ref="E40:F40"/>
    <mergeCell ref="A41:B41"/>
    <mergeCell ref="C41:D41"/>
    <mergeCell ref="E41:F41"/>
    <mergeCell ref="C46:D46"/>
    <mergeCell ref="E46:F46"/>
    <mergeCell ref="A42:B42"/>
    <mergeCell ref="C42:D42"/>
    <mergeCell ref="E42:F42"/>
    <mergeCell ref="A43:B43"/>
    <mergeCell ref="C43:D43"/>
    <mergeCell ref="E43:F43"/>
    <mergeCell ref="A47:B47"/>
    <mergeCell ref="C47:D47"/>
    <mergeCell ref="E47:F47"/>
    <mergeCell ref="A44:B44"/>
    <mergeCell ref="C44:D44"/>
    <mergeCell ref="E44:F44"/>
    <mergeCell ref="A45:B45"/>
    <mergeCell ref="C45:D45"/>
    <mergeCell ref="E45:F45"/>
    <mergeCell ref="A46:B46"/>
  </mergeCells>
  <printOptions/>
  <pageMargins left="0.7" right="0.7" top="0.6347222222222222" bottom="0.7875" header="0.5118055555555555" footer="0.5118055555555555"/>
  <pageSetup fitToHeight="0" fitToWidth="1" horizontalDpi="300" verticalDpi="300" orientation="landscape" paperSize="9" scale="6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tabSelected="1" zoomScalePageLayoutView="0" workbookViewId="0" topLeftCell="A1">
      <selection activeCell="D10" sqref="D10"/>
    </sheetView>
  </sheetViews>
  <sheetFormatPr defaultColWidth="9.140625" defaultRowHeight="12.75"/>
  <cols>
    <col min="1" max="1" width="9.140625" style="94" customWidth="1"/>
    <col min="2" max="2" width="29.57421875" style="94" customWidth="1"/>
    <col min="3" max="3" width="25.421875" style="94" customWidth="1"/>
    <col min="4" max="4" width="26.7109375" style="94" customWidth="1"/>
    <col min="5" max="5" width="34.28125" style="94" customWidth="1"/>
    <col min="6" max="16384" width="9.140625" style="94" customWidth="1"/>
  </cols>
  <sheetData>
    <row r="1" s="103" customFormat="1" ht="18">
      <c r="A1" s="102" t="s">
        <v>108</v>
      </c>
    </row>
    <row r="2" spans="1:12" s="107" customFormat="1" ht="26.25">
      <c r="A2" s="164" t="s">
        <v>109</v>
      </c>
      <c r="B2" s="164"/>
      <c r="C2" s="164"/>
      <c r="D2" s="164"/>
      <c r="E2" s="164"/>
      <c r="F2" s="104"/>
      <c r="G2" s="104"/>
      <c r="H2" s="104"/>
      <c r="I2" s="104"/>
      <c r="J2" s="104"/>
      <c r="K2" s="105"/>
      <c r="L2" s="106"/>
    </row>
    <row r="3" spans="1:12" s="111" customFormat="1" ht="23.25">
      <c r="A3" s="159" t="s">
        <v>86</v>
      </c>
      <c r="B3" s="159"/>
      <c r="C3" s="160" t="s">
        <v>3</v>
      </c>
      <c r="D3" s="160"/>
      <c r="E3" s="160"/>
      <c r="F3" s="108"/>
      <c r="G3" s="108"/>
      <c r="H3" s="108"/>
      <c r="I3" s="108"/>
      <c r="J3" s="108"/>
      <c r="K3" s="109"/>
      <c r="L3" s="110"/>
    </row>
    <row r="4" spans="1:12" s="111" customFormat="1" ht="23.25">
      <c r="A4" s="159" t="s">
        <v>81</v>
      </c>
      <c r="B4" s="159"/>
      <c r="C4" s="162">
        <v>42852</v>
      </c>
      <c r="D4" s="162"/>
      <c r="E4" s="162"/>
      <c r="F4" s="109"/>
      <c r="G4" s="110"/>
      <c r="H4" s="110"/>
      <c r="I4" s="110"/>
      <c r="J4" s="110"/>
      <c r="K4" s="110"/>
      <c r="L4" s="110"/>
    </row>
    <row r="5" spans="1:12" s="111" customFormat="1" ht="23.25">
      <c r="A5" s="159" t="s">
        <v>84</v>
      </c>
      <c r="B5" s="159"/>
      <c r="C5" s="178" t="s">
        <v>178</v>
      </c>
      <c r="D5" s="178"/>
      <c r="E5" s="178"/>
      <c r="F5" s="109"/>
      <c r="G5" s="110"/>
      <c r="H5" s="110"/>
      <c r="I5" s="110"/>
      <c r="J5" s="110"/>
      <c r="K5" s="110"/>
      <c r="L5" s="110"/>
    </row>
    <row r="6" spans="1:6" s="111" customFormat="1" ht="23.25">
      <c r="A6" s="159" t="s">
        <v>87</v>
      </c>
      <c r="B6" s="159"/>
      <c r="C6" s="160" t="s">
        <v>88</v>
      </c>
      <c r="D6" s="160"/>
      <c r="E6" s="160"/>
      <c r="F6" s="109"/>
    </row>
    <row r="7" spans="1:6" s="111" customFormat="1" ht="22.5" customHeight="1">
      <c r="A7" s="161" t="s">
        <v>110</v>
      </c>
      <c r="B7" s="161"/>
      <c r="C7" s="162">
        <v>42775</v>
      </c>
      <c r="D7" s="162"/>
      <c r="E7" s="162"/>
      <c r="F7" s="110"/>
    </row>
    <row r="8" ht="15"/>
    <row r="9" spans="1:5" ht="24.75" customHeight="1">
      <c r="A9" s="163" t="s">
        <v>111</v>
      </c>
      <c r="B9" s="163"/>
      <c r="C9" s="112" t="s">
        <v>112</v>
      </c>
      <c r="D9" s="112" t="s">
        <v>113</v>
      </c>
      <c r="E9" s="112" t="s">
        <v>103</v>
      </c>
    </row>
    <row r="10" spans="1:5" ht="45" customHeight="1">
      <c r="A10" s="158" t="s">
        <v>51</v>
      </c>
      <c r="B10" s="158"/>
      <c r="C10" s="113" t="s">
        <v>114</v>
      </c>
      <c r="D10" s="114" t="s">
        <v>115</v>
      </c>
      <c r="E10" s="50"/>
    </row>
    <row r="11" spans="1:5" ht="45" customHeight="1">
      <c r="A11" s="158" t="s">
        <v>54</v>
      </c>
      <c r="B11" s="158"/>
      <c r="C11" s="114" t="s">
        <v>54</v>
      </c>
      <c r="D11" s="114" t="s">
        <v>115</v>
      </c>
      <c r="E11" s="50"/>
    </row>
    <row r="12" spans="1:5" ht="45" customHeight="1">
      <c r="A12" s="158" t="s">
        <v>55</v>
      </c>
      <c r="B12" s="158"/>
      <c r="C12" s="114" t="s">
        <v>116</v>
      </c>
      <c r="D12" s="114" t="s">
        <v>117</v>
      </c>
      <c r="E12" s="50"/>
    </row>
    <row r="13" spans="1:5" ht="45" customHeight="1">
      <c r="A13" s="158" t="s">
        <v>56</v>
      </c>
      <c r="B13" s="158"/>
      <c r="C13" s="114" t="s">
        <v>56</v>
      </c>
      <c r="D13" s="114" t="s">
        <v>115</v>
      </c>
      <c r="E13" s="50"/>
    </row>
    <row r="14" spans="1:5" ht="45" customHeight="1">
      <c r="A14" s="158" t="s">
        <v>57</v>
      </c>
      <c r="B14" s="158"/>
      <c r="C14" s="113" t="s">
        <v>118</v>
      </c>
      <c r="D14" s="114" t="s">
        <v>115</v>
      </c>
      <c r="E14" s="50"/>
    </row>
    <row r="15" spans="1:5" ht="45" customHeight="1">
      <c r="A15" s="158" t="s">
        <v>58</v>
      </c>
      <c r="B15" s="158"/>
      <c r="C15" s="114" t="s">
        <v>119</v>
      </c>
      <c r="D15" s="114" t="s">
        <v>117</v>
      </c>
      <c r="E15" s="50"/>
    </row>
    <row r="16" spans="1:5" ht="45" customHeight="1">
      <c r="A16" s="158" t="s">
        <v>59</v>
      </c>
      <c r="B16" s="158"/>
      <c r="C16" s="114" t="s">
        <v>120</v>
      </c>
      <c r="D16" s="114" t="s">
        <v>117</v>
      </c>
      <c r="E16" s="50"/>
    </row>
    <row r="17" spans="1:5" ht="45" customHeight="1">
      <c r="A17" s="158" t="s">
        <v>60</v>
      </c>
      <c r="B17" s="158"/>
      <c r="C17" s="114" t="s">
        <v>121</v>
      </c>
      <c r="D17" s="114" t="s">
        <v>117</v>
      </c>
      <c r="E17" s="50"/>
    </row>
  </sheetData>
  <sheetProtection selectLockedCells="1" selectUnlockedCells="1"/>
  <mergeCells count="20">
    <mergeCell ref="A2:E2"/>
    <mergeCell ref="A3:B3"/>
    <mergeCell ref="C3:E3"/>
    <mergeCell ref="A4:B4"/>
    <mergeCell ref="C4:E4"/>
    <mergeCell ref="A5:B5"/>
    <mergeCell ref="C5:E5"/>
    <mergeCell ref="A6:B6"/>
    <mergeCell ref="C6:E6"/>
    <mergeCell ref="A7:B7"/>
    <mergeCell ref="C7:E7"/>
    <mergeCell ref="A9:B9"/>
    <mergeCell ref="A10:B10"/>
    <mergeCell ref="A17:B17"/>
    <mergeCell ref="A11:B11"/>
    <mergeCell ref="A12:B12"/>
    <mergeCell ref="A13:B13"/>
    <mergeCell ref="A14:B14"/>
    <mergeCell ref="A15:B15"/>
    <mergeCell ref="A16:B16"/>
  </mergeCells>
  <printOptions/>
  <pageMargins left="0.7" right="0.7" top="0.6347222222222222" bottom="0.7875" header="0.5118055555555555" footer="0.5118055555555555"/>
  <pageSetup fitToHeight="1" fitToWidth="1" horizontalDpi="300" verticalDpi="300" orientation="portrait" paperSize="9" scale="7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65"/>
  <sheetViews>
    <sheetView zoomScale="70" zoomScaleNormal="70" zoomScalePageLayoutView="0" workbookViewId="0" topLeftCell="A41">
      <selection activeCell="A49" sqref="A49:B56"/>
    </sheetView>
  </sheetViews>
  <sheetFormatPr defaultColWidth="8.7109375" defaultRowHeight="12.75"/>
  <cols>
    <col min="1" max="1" width="24.7109375" style="1" customWidth="1"/>
    <col min="2" max="2" width="50.57421875" style="1" customWidth="1"/>
    <col min="3" max="3" width="22.8515625" style="1" customWidth="1"/>
    <col min="4" max="4" width="17.57421875" style="1" customWidth="1"/>
    <col min="5" max="5" width="12.00390625" style="1" customWidth="1"/>
    <col min="6" max="6" width="20.7109375" style="1" customWidth="1"/>
    <col min="7" max="7" width="21.421875" style="1" customWidth="1"/>
    <col min="8" max="8" width="30.57421875" style="1" customWidth="1"/>
    <col min="9" max="9" width="22.00390625" style="1" customWidth="1"/>
    <col min="10" max="10" width="23.8515625" style="1" customWidth="1"/>
    <col min="11" max="16384" width="8.7109375" style="1" customWidth="1"/>
  </cols>
  <sheetData>
    <row r="1" ht="18.75">
      <c r="A1" s="4" t="s">
        <v>122</v>
      </c>
    </row>
    <row r="2" spans="1:9" ht="28.5">
      <c r="A2" s="152" t="s">
        <v>123</v>
      </c>
      <c r="B2" s="152"/>
      <c r="C2" s="152"/>
      <c r="D2" s="152"/>
      <c r="E2" s="152"/>
      <c r="F2" s="152"/>
      <c r="G2" s="152"/>
      <c r="H2" s="152"/>
      <c r="I2" s="152"/>
    </row>
    <row r="3" spans="1:9" ht="24.75" customHeight="1">
      <c r="A3" s="78" t="s">
        <v>79</v>
      </c>
      <c r="B3" s="79" t="s">
        <v>80</v>
      </c>
      <c r="C3" s="80"/>
      <c r="D3" s="175" t="s">
        <v>81</v>
      </c>
      <c r="E3" s="175"/>
      <c r="F3" s="154">
        <v>42857</v>
      </c>
      <c r="G3" s="176"/>
      <c r="H3" s="176"/>
      <c r="I3" s="115"/>
    </row>
    <row r="4" spans="1:9" ht="24.75" customHeight="1">
      <c r="A4" s="81" t="s">
        <v>82</v>
      </c>
      <c r="B4" s="82" t="s">
        <v>83</v>
      </c>
      <c r="C4" s="80"/>
      <c r="D4" s="171" t="s">
        <v>84</v>
      </c>
      <c r="E4" s="171"/>
      <c r="F4" s="157" t="s">
        <v>164</v>
      </c>
      <c r="G4" s="157"/>
      <c r="H4" s="157"/>
      <c r="I4" s="115"/>
    </row>
    <row r="5" spans="1:9" ht="24.75" customHeight="1">
      <c r="A5" s="81" t="s">
        <v>86</v>
      </c>
      <c r="B5" s="82" t="s">
        <v>3</v>
      </c>
      <c r="C5" s="80"/>
      <c r="D5" s="171" t="s">
        <v>87</v>
      </c>
      <c r="E5" s="171"/>
      <c r="F5" s="157" t="s">
        <v>88</v>
      </c>
      <c r="G5" s="157"/>
      <c r="H5" s="157"/>
      <c r="I5" s="115"/>
    </row>
    <row r="6" spans="1:9" ht="24.75" customHeight="1">
      <c r="A6" s="81" t="s">
        <v>89</v>
      </c>
      <c r="B6" s="83">
        <v>5500000</v>
      </c>
      <c r="C6" s="84"/>
      <c r="D6" s="171" t="s">
        <v>90</v>
      </c>
      <c r="E6" s="171"/>
      <c r="F6" s="157" t="s">
        <v>165</v>
      </c>
      <c r="G6" s="157"/>
      <c r="H6" s="157"/>
      <c r="I6" s="115"/>
    </row>
    <row r="7" spans="1:9" ht="40.5" customHeight="1">
      <c r="A7" s="85" t="s">
        <v>92</v>
      </c>
      <c r="B7" s="86">
        <v>550000</v>
      </c>
      <c r="C7" s="84"/>
      <c r="D7" s="172" t="s">
        <v>124</v>
      </c>
      <c r="E7" s="172"/>
      <c r="F7" s="125" t="s">
        <v>168</v>
      </c>
      <c r="G7" s="116" t="s">
        <v>166</v>
      </c>
      <c r="H7" s="117" t="s">
        <v>167</v>
      </c>
      <c r="I7" s="80"/>
    </row>
    <row r="8" spans="1:7" ht="24.75" customHeight="1">
      <c r="A8" s="87"/>
      <c r="B8" s="88"/>
      <c r="C8" s="84"/>
      <c r="E8" s="84"/>
      <c r="F8" s="84"/>
      <c r="G8" s="84"/>
    </row>
    <row r="9" spans="1:7" ht="24.75" customHeight="1">
      <c r="A9" s="87" t="s">
        <v>93</v>
      </c>
      <c r="B9" s="88"/>
      <c r="C9" s="84"/>
      <c r="E9" s="84"/>
      <c r="F9" s="84"/>
      <c r="G9" s="84"/>
    </row>
    <row r="10" ht="15"/>
    <row r="11" spans="1:10" s="90" customFormat="1" ht="12.75" customHeight="1">
      <c r="A11" s="89" t="s">
        <v>4</v>
      </c>
      <c r="B11" s="89" t="s">
        <v>6</v>
      </c>
      <c r="C11" s="89" t="s">
        <v>8</v>
      </c>
      <c r="D11" s="89" t="s">
        <v>10</v>
      </c>
      <c r="E11" s="89" t="s">
        <v>94</v>
      </c>
      <c r="F11" s="89" t="s">
        <v>95</v>
      </c>
      <c r="G11" s="118" t="s">
        <v>96</v>
      </c>
      <c r="H11" s="89" t="s">
        <v>125</v>
      </c>
      <c r="I11" s="173" t="s">
        <v>126</v>
      </c>
      <c r="J11" s="173"/>
    </row>
    <row r="12" spans="1:10" s="94" customFormat="1" ht="123.75" customHeight="1">
      <c r="A12" s="91" t="s">
        <v>5</v>
      </c>
      <c r="B12" s="44" t="s">
        <v>7</v>
      </c>
      <c r="C12" s="91" t="s">
        <v>9</v>
      </c>
      <c r="D12" s="91" t="s">
        <v>11</v>
      </c>
      <c r="E12" s="44">
        <v>57.5</v>
      </c>
      <c r="F12" s="93">
        <v>1998225</v>
      </c>
      <c r="G12" s="44">
        <v>0</v>
      </c>
      <c r="H12" s="119" t="s">
        <v>154</v>
      </c>
      <c r="I12" s="174" t="s">
        <v>179</v>
      </c>
      <c r="J12" s="174"/>
    </row>
    <row r="13" spans="1:10" s="94" customFormat="1" ht="109.5" customHeight="1">
      <c r="A13" s="91" t="s">
        <v>68</v>
      </c>
      <c r="B13" s="50" t="s">
        <v>69</v>
      </c>
      <c r="C13" s="50" t="s">
        <v>70</v>
      </c>
      <c r="D13" s="50" t="s">
        <v>71</v>
      </c>
      <c r="E13" s="50">
        <v>60</v>
      </c>
      <c r="F13" s="96">
        <v>1996000</v>
      </c>
      <c r="G13" s="50">
        <v>0</v>
      </c>
      <c r="H13" s="119" t="s">
        <v>154</v>
      </c>
      <c r="I13" s="169" t="s">
        <v>180</v>
      </c>
      <c r="J13" s="169"/>
    </row>
    <row r="14" spans="1:10" s="94" customFormat="1" ht="24.75" customHeight="1">
      <c r="A14" s="50"/>
      <c r="B14" s="50"/>
      <c r="C14" s="50"/>
      <c r="D14" s="50"/>
      <c r="E14" s="50"/>
      <c r="F14" s="50"/>
      <c r="G14" s="50"/>
      <c r="H14" s="119"/>
      <c r="I14" s="169"/>
      <c r="J14" s="169"/>
    </row>
    <row r="15" spans="1:10" s="94" customFormat="1" ht="24.75" customHeight="1">
      <c r="A15" s="50"/>
      <c r="B15" s="50"/>
      <c r="C15" s="50"/>
      <c r="D15" s="50"/>
      <c r="E15" s="50"/>
      <c r="F15" s="50"/>
      <c r="G15" s="50"/>
      <c r="H15" s="119"/>
      <c r="I15" s="169"/>
      <c r="J15" s="169"/>
    </row>
    <row r="16" spans="1:10" s="94" customFormat="1" ht="24.75" customHeight="1">
      <c r="A16" s="50"/>
      <c r="B16" s="50"/>
      <c r="C16" s="50"/>
      <c r="D16" s="50"/>
      <c r="E16" s="50"/>
      <c r="F16" s="50"/>
      <c r="G16" s="50"/>
      <c r="H16" s="119"/>
      <c r="I16" s="169"/>
      <c r="J16" s="169"/>
    </row>
    <row r="17" spans="1:10" s="94" customFormat="1" ht="24.75" customHeight="1">
      <c r="A17" s="50"/>
      <c r="B17" s="50"/>
      <c r="C17" s="50"/>
      <c r="D17" s="50"/>
      <c r="E17" s="50"/>
      <c r="F17" s="50"/>
      <c r="G17" s="50"/>
      <c r="H17" s="119"/>
      <c r="I17" s="169"/>
      <c r="J17" s="169"/>
    </row>
    <row r="18" spans="1:10" s="94" customFormat="1" ht="24.75" customHeight="1">
      <c r="A18" s="50"/>
      <c r="B18" s="50"/>
      <c r="C18" s="50"/>
      <c r="D18" s="50"/>
      <c r="E18" s="50"/>
      <c r="F18" s="50"/>
      <c r="G18" s="50"/>
      <c r="H18" s="119"/>
      <c r="I18" s="169"/>
      <c r="J18" s="169"/>
    </row>
    <row r="19" spans="1:10" s="94" customFormat="1" ht="24.75" customHeight="1">
      <c r="A19" s="50"/>
      <c r="B19" s="50"/>
      <c r="C19" s="50"/>
      <c r="D19" s="50"/>
      <c r="E19" s="50"/>
      <c r="F19" s="50"/>
      <c r="G19" s="50"/>
      <c r="H19" s="119"/>
      <c r="I19" s="169"/>
      <c r="J19" s="169"/>
    </row>
    <row r="20" spans="1:10" s="94" customFormat="1" ht="24.75" customHeight="1">
      <c r="A20" s="50"/>
      <c r="B20" s="50"/>
      <c r="C20" s="50"/>
      <c r="D20" s="50"/>
      <c r="E20" s="50"/>
      <c r="F20" s="50"/>
      <c r="G20" s="50"/>
      <c r="H20" s="119"/>
      <c r="I20" s="169"/>
      <c r="J20" s="169"/>
    </row>
    <row r="21" spans="1:10" s="94" customFormat="1" ht="24.75" customHeight="1">
      <c r="A21" s="50"/>
      <c r="B21" s="50"/>
      <c r="C21" s="50"/>
      <c r="D21" s="50"/>
      <c r="E21" s="50"/>
      <c r="F21" s="50"/>
      <c r="G21" s="50"/>
      <c r="H21" s="119"/>
      <c r="I21" s="169"/>
      <c r="J21" s="169"/>
    </row>
    <row r="22" spans="9:17" ht="15">
      <c r="I22" s="97"/>
      <c r="Q22" s="100"/>
    </row>
    <row r="23" spans="1:8" ht="15">
      <c r="A23" s="98" t="s">
        <v>97</v>
      </c>
      <c r="B23" s="99"/>
      <c r="C23" s="99"/>
      <c r="D23" s="99"/>
      <c r="E23" s="99"/>
      <c r="F23" s="99"/>
      <c r="G23" s="99"/>
      <c r="H23" s="99"/>
    </row>
    <row r="24" spans="1:8" ht="15">
      <c r="A24" s="100" t="s">
        <v>99</v>
      </c>
      <c r="B24" s="99"/>
      <c r="C24" s="99"/>
      <c r="D24" s="99"/>
      <c r="E24" s="99"/>
      <c r="F24" s="99"/>
      <c r="G24" s="99"/>
      <c r="H24" s="99"/>
    </row>
    <row r="25" spans="2:8" ht="15">
      <c r="B25" s="99"/>
      <c r="C25" s="99"/>
      <c r="D25" s="99"/>
      <c r="E25" s="99"/>
      <c r="F25" s="99"/>
      <c r="G25" s="99"/>
      <c r="H25" s="99"/>
    </row>
    <row r="26" spans="1:8" ht="15">
      <c r="A26" s="101" t="s">
        <v>127</v>
      </c>
      <c r="B26" s="99"/>
      <c r="C26" s="99"/>
      <c r="D26" s="99"/>
      <c r="E26" s="99"/>
      <c r="F26" s="99"/>
      <c r="G26" s="99"/>
      <c r="H26" s="99"/>
    </row>
    <row r="27" spans="1:8" ht="15">
      <c r="A27" s="101" t="s">
        <v>128</v>
      </c>
      <c r="B27" s="99"/>
      <c r="C27" s="99"/>
      <c r="D27" s="99"/>
      <c r="E27" s="99"/>
      <c r="F27" s="99"/>
      <c r="G27" s="99"/>
      <c r="H27" s="99"/>
    </row>
    <row r="28" spans="1:8" ht="15">
      <c r="A28" s="101"/>
      <c r="B28" s="99"/>
      <c r="C28" s="99"/>
      <c r="D28" s="99"/>
      <c r="E28" s="99"/>
      <c r="F28" s="99"/>
      <c r="G28" s="99"/>
      <c r="H28" s="99"/>
    </row>
    <row r="29" spans="1:8" ht="15">
      <c r="A29" s="101"/>
      <c r="B29" s="99"/>
      <c r="C29" s="99"/>
      <c r="D29" s="99"/>
      <c r="E29" s="99"/>
      <c r="F29" s="99"/>
      <c r="G29" s="99"/>
      <c r="H29" s="99"/>
    </row>
    <row r="30" spans="1:8" ht="15">
      <c r="A30" s="101"/>
      <c r="B30" s="99"/>
      <c r="C30" s="99"/>
      <c r="D30" s="99"/>
      <c r="E30" s="99"/>
      <c r="F30" s="99"/>
      <c r="G30" s="99"/>
      <c r="H30" s="99"/>
    </row>
    <row r="31" spans="1:8" ht="15">
      <c r="A31" s="101"/>
      <c r="B31" s="99"/>
      <c r="C31" s="99"/>
      <c r="D31" s="99"/>
      <c r="E31" s="99"/>
      <c r="F31" s="99"/>
      <c r="G31" s="99"/>
      <c r="H31" s="99"/>
    </row>
    <row r="32" spans="1:8" ht="15">
      <c r="A32" s="101"/>
      <c r="B32" s="99"/>
      <c r="C32" s="99"/>
      <c r="D32" s="99"/>
      <c r="E32" s="99"/>
      <c r="F32" s="99"/>
      <c r="G32" s="99"/>
      <c r="H32" s="99"/>
    </row>
    <row r="33" spans="1:8" ht="15">
      <c r="A33" s="101"/>
      <c r="B33" s="99"/>
      <c r="C33" s="99"/>
      <c r="D33" s="99"/>
      <c r="E33" s="99"/>
      <c r="F33" s="99"/>
      <c r="G33" s="99"/>
      <c r="H33" s="99"/>
    </row>
    <row r="34" spans="1:8" ht="15">
      <c r="A34" s="101"/>
      <c r="B34" s="99"/>
      <c r="C34" s="99"/>
      <c r="D34" s="99"/>
      <c r="E34" s="99"/>
      <c r="F34" s="99"/>
      <c r="G34" s="99"/>
      <c r="H34" s="99"/>
    </row>
    <row r="35" spans="1:8" ht="15">
      <c r="A35" s="101"/>
      <c r="B35" s="99"/>
      <c r="C35" s="99"/>
      <c r="D35" s="99"/>
      <c r="E35" s="99"/>
      <c r="F35" s="99"/>
      <c r="G35" s="99"/>
      <c r="H35" s="99"/>
    </row>
    <row r="36" spans="1:8" ht="15">
      <c r="A36" s="101"/>
      <c r="B36" s="99"/>
      <c r="C36" s="99"/>
      <c r="D36" s="99"/>
      <c r="E36" s="99"/>
      <c r="F36" s="99"/>
      <c r="G36" s="99"/>
      <c r="H36" s="99"/>
    </row>
    <row r="37" spans="1:8" ht="15">
      <c r="A37" s="101"/>
      <c r="B37" s="99"/>
      <c r="C37" s="99"/>
      <c r="D37" s="99"/>
      <c r="E37" s="99"/>
      <c r="F37" s="99"/>
      <c r="G37" s="99"/>
      <c r="H37" s="99"/>
    </row>
    <row r="38" spans="1:8" ht="15">
      <c r="A38" s="101"/>
      <c r="B38" s="99"/>
      <c r="C38" s="99"/>
      <c r="D38" s="99"/>
      <c r="E38" s="99"/>
      <c r="F38" s="99"/>
      <c r="G38" s="99"/>
      <c r="H38" s="99"/>
    </row>
    <row r="39" spans="1:8" ht="15">
      <c r="A39" s="101"/>
      <c r="B39" s="99"/>
      <c r="C39" s="99"/>
      <c r="D39" s="99"/>
      <c r="E39" s="99"/>
      <c r="F39" s="99"/>
      <c r="G39" s="99"/>
      <c r="H39" s="99"/>
    </row>
    <row r="40" spans="1:8" ht="15">
      <c r="A40" s="101"/>
      <c r="B40" s="99"/>
      <c r="C40" s="99"/>
      <c r="D40" s="99"/>
      <c r="E40" s="99"/>
      <c r="F40" s="99"/>
      <c r="G40" s="99"/>
      <c r="H40" s="99"/>
    </row>
    <row r="41" spans="1:8" ht="15">
      <c r="A41" s="101"/>
      <c r="B41" s="99"/>
      <c r="C41" s="99"/>
      <c r="D41" s="99"/>
      <c r="E41" s="99"/>
      <c r="F41" s="99"/>
      <c r="G41" s="99"/>
      <c r="H41" s="99"/>
    </row>
    <row r="42" spans="1:8" ht="15">
      <c r="A42" s="101"/>
      <c r="B42" s="99"/>
      <c r="C42" s="99"/>
      <c r="D42" s="99"/>
      <c r="E42" s="99"/>
      <c r="F42" s="99"/>
      <c r="G42" s="99"/>
      <c r="H42" s="99"/>
    </row>
    <row r="43" spans="1:8" ht="15">
      <c r="A43" s="101"/>
      <c r="B43" s="99"/>
      <c r="C43" s="99"/>
      <c r="D43" s="99"/>
      <c r="E43" s="99"/>
      <c r="F43" s="99"/>
      <c r="G43" s="99"/>
      <c r="H43" s="99"/>
    </row>
    <row r="44" spans="1:8" ht="15">
      <c r="A44" s="101"/>
      <c r="B44" s="99"/>
      <c r="C44" s="99"/>
      <c r="D44" s="99"/>
      <c r="E44" s="99"/>
      <c r="F44" s="99"/>
      <c r="G44" s="99"/>
      <c r="H44" s="99"/>
    </row>
    <row r="45" spans="1:8" ht="15">
      <c r="A45" s="101"/>
      <c r="B45" s="99"/>
      <c r="C45" s="99"/>
      <c r="D45" s="99"/>
      <c r="E45" s="99"/>
      <c r="F45" s="99"/>
      <c r="G45" s="99"/>
      <c r="H45" s="99"/>
    </row>
    <row r="46" spans="1:8" ht="15">
      <c r="A46" s="101"/>
      <c r="B46" s="99"/>
      <c r="C46" s="99"/>
      <c r="D46" s="99"/>
      <c r="E46" s="99"/>
      <c r="F46" s="99"/>
      <c r="G46" s="99"/>
      <c r="H46" s="99"/>
    </row>
    <row r="48" spans="1:6" ht="24.75" customHeight="1">
      <c r="A48" s="149" t="s">
        <v>101</v>
      </c>
      <c r="B48" s="149"/>
      <c r="C48" s="150" t="s">
        <v>102</v>
      </c>
      <c r="D48" s="150"/>
      <c r="E48" s="151" t="s">
        <v>103</v>
      </c>
      <c r="F48" s="151"/>
    </row>
    <row r="49" spans="1:6" ht="49.5" customHeight="1">
      <c r="A49" s="170" t="s">
        <v>155</v>
      </c>
      <c r="B49" s="170"/>
      <c r="C49" s="142" t="s">
        <v>105</v>
      </c>
      <c r="D49" s="142"/>
      <c r="E49" s="146"/>
      <c r="F49" s="146"/>
    </row>
    <row r="50" spans="1:6" ht="49.5" customHeight="1">
      <c r="A50" s="168" t="s">
        <v>156</v>
      </c>
      <c r="B50" s="168"/>
      <c r="C50" s="143" t="s">
        <v>105</v>
      </c>
      <c r="D50" s="143"/>
      <c r="E50" s="144"/>
      <c r="F50" s="144"/>
    </row>
    <row r="51" spans="1:6" ht="50.25" customHeight="1">
      <c r="A51" s="168" t="s">
        <v>157</v>
      </c>
      <c r="B51" s="168"/>
      <c r="C51" s="143" t="s">
        <v>158</v>
      </c>
      <c r="D51" s="143"/>
      <c r="E51" s="144"/>
      <c r="F51" s="144"/>
    </row>
    <row r="52" spans="1:6" ht="49.5" customHeight="1">
      <c r="A52" s="168" t="s">
        <v>159</v>
      </c>
      <c r="B52" s="168"/>
      <c r="C52" s="143" t="s">
        <v>105</v>
      </c>
      <c r="D52" s="143"/>
      <c r="E52" s="144"/>
      <c r="F52" s="144"/>
    </row>
    <row r="53" spans="1:6" ht="50.25" customHeight="1">
      <c r="A53" s="168" t="s">
        <v>160</v>
      </c>
      <c r="B53" s="168"/>
      <c r="C53" s="143" t="s">
        <v>158</v>
      </c>
      <c r="D53" s="143"/>
      <c r="E53" s="144"/>
      <c r="F53" s="144"/>
    </row>
    <row r="54" spans="1:6" ht="49.5" customHeight="1">
      <c r="A54" s="168" t="s">
        <v>161</v>
      </c>
      <c r="B54" s="168"/>
      <c r="C54" s="143" t="s">
        <v>104</v>
      </c>
      <c r="D54" s="143"/>
      <c r="E54" s="144"/>
      <c r="F54" s="144"/>
    </row>
    <row r="55" spans="1:6" ht="49.5" customHeight="1">
      <c r="A55" s="168" t="s">
        <v>162</v>
      </c>
      <c r="B55" s="168"/>
      <c r="C55" s="143" t="s">
        <v>105</v>
      </c>
      <c r="D55" s="143"/>
      <c r="E55" s="144"/>
      <c r="F55" s="144"/>
    </row>
    <row r="56" spans="1:6" ht="49.5" customHeight="1">
      <c r="A56" s="168" t="s">
        <v>163</v>
      </c>
      <c r="B56" s="168"/>
      <c r="C56" s="143" t="s">
        <v>158</v>
      </c>
      <c r="D56" s="143"/>
      <c r="E56" s="144"/>
      <c r="F56" s="144"/>
    </row>
    <row r="57" spans="1:6" ht="49.5" customHeight="1">
      <c r="A57" s="168"/>
      <c r="B57" s="168"/>
      <c r="C57" s="143"/>
      <c r="D57" s="143"/>
      <c r="E57" s="144"/>
      <c r="F57" s="144"/>
    </row>
    <row r="58" spans="1:6" ht="49.5" customHeight="1">
      <c r="A58" s="168"/>
      <c r="B58" s="168"/>
      <c r="C58" s="143"/>
      <c r="D58" s="143"/>
      <c r="E58" s="144"/>
      <c r="F58" s="144"/>
    </row>
    <row r="59" spans="1:6" ht="49.5" customHeight="1">
      <c r="A59" s="168"/>
      <c r="B59" s="168"/>
      <c r="C59" s="143"/>
      <c r="D59" s="143"/>
      <c r="E59" s="144"/>
      <c r="F59" s="144"/>
    </row>
    <row r="60" spans="1:6" ht="49.5" customHeight="1">
      <c r="A60" s="168"/>
      <c r="B60" s="168"/>
      <c r="C60" s="143"/>
      <c r="D60" s="143"/>
      <c r="E60" s="144"/>
      <c r="F60" s="144"/>
    </row>
    <row r="61" spans="1:6" ht="49.5" customHeight="1">
      <c r="A61" s="168"/>
      <c r="B61" s="168"/>
      <c r="C61" s="143"/>
      <c r="D61" s="143"/>
      <c r="E61" s="144"/>
      <c r="F61" s="144"/>
    </row>
    <row r="62" spans="1:6" ht="49.5" customHeight="1">
      <c r="A62" s="165"/>
      <c r="B62" s="165"/>
      <c r="C62" s="166"/>
      <c r="D62" s="166"/>
      <c r="E62" s="167"/>
      <c r="F62" s="167"/>
    </row>
    <row r="63" spans="1:2" ht="15">
      <c r="A63" s="120" t="s">
        <v>129</v>
      </c>
      <c r="B63" s="120"/>
    </row>
    <row r="64" spans="1:2" ht="15">
      <c r="A64" s="120" t="s">
        <v>130</v>
      </c>
      <c r="B64" s="120"/>
    </row>
    <row r="65" spans="1:2" ht="15">
      <c r="A65" s="120" t="s">
        <v>131</v>
      </c>
      <c r="B65" s="120"/>
    </row>
  </sheetData>
  <sheetProtection selectLockedCells="1" selectUnlockedCells="1"/>
  <mergeCells count="66">
    <mergeCell ref="A2:I2"/>
    <mergeCell ref="D3:E3"/>
    <mergeCell ref="F3:H3"/>
    <mergeCell ref="D4:E4"/>
    <mergeCell ref="F4:H4"/>
    <mergeCell ref="D5:E5"/>
    <mergeCell ref="F5:H5"/>
    <mergeCell ref="D6:E6"/>
    <mergeCell ref="F6:H6"/>
    <mergeCell ref="D7:E7"/>
    <mergeCell ref="I11:J11"/>
    <mergeCell ref="I12:J12"/>
    <mergeCell ref="I13:J13"/>
    <mergeCell ref="I14:J14"/>
    <mergeCell ref="I15:J15"/>
    <mergeCell ref="I16:J16"/>
    <mergeCell ref="I17:J17"/>
    <mergeCell ref="I18:J18"/>
    <mergeCell ref="I19:J19"/>
    <mergeCell ref="I20:J20"/>
    <mergeCell ref="I21:J21"/>
    <mergeCell ref="A48:B48"/>
    <mergeCell ref="C48:D48"/>
    <mergeCell ref="E48:F48"/>
    <mergeCell ref="A49:B49"/>
    <mergeCell ref="C49:D49"/>
    <mergeCell ref="E49:F49"/>
    <mergeCell ref="A50:B50"/>
    <mergeCell ref="C50:D50"/>
    <mergeCell ref="E50:F50"/>
    <mergeCell ref="A51:B51"/>
    <mergeCell ref="C51:D51"/>
    <mergeCell ref="E51:F51"/>
    <mergeCell ref="A52:B52"/>
    <mergeCell ref="C52:D52"/>
    <mergeCell ref="E52:F52"/>
    <mergeCell ref="A53:B53"/>
    <mergeCell ref="C53:D53"/>
    <mergeCell ref="E53:F53"/>
    <mergeCell ref="A54:B54"/>
    <mergeCell ref="C54:D54"/>
    <mergeCell ref="E54:F54"/>
    <mergeCell ref="A55:B55"/>
    <mergeCell ref="C55:D55"/>
    <mergeCell ref="E55:F55"/>
    <mergeCell ref="A56:B56"/>
    <mergeCell ref="C56:D56"/>
    <mergeCell ref="E56:F56"/>
    <mergeCell ref="A57:B57"/>
    <mergeCell ref="C57:D57"/>
    <mergeCell ref="E57:F57"/>
    <mergeCell ref="A58:B58"/>
    <mergeCell ref="C58:D58"/>
    <mergeCell ref="E58:F58"/>
    <mergeCell ref="A59:B59"/>
    <mergeCell ref="C59:D59"/>
    <mergeCell ref="E59:F59"/>
    <mergeCell ref="A62:B62"/>
    <mergeCell ref="C62:D62"/>
    <mergeCell ref="E62:F62"/>
    <mergeCell ref="A60:B60"/>
    <mergeCell ref="C60:D60"/>
    <mergeCell ref="E60:F60"/>
    <mergeCell ref="A61:B61"/>
    <mergeCell ref="C61:D61"/>
    <mergeCell ref="E61:F61"/>
  </mergeCells>
  <dataValidations count="1">
    <dataValidation type="list" allowBlank="1" showErrorMessage="1" sqref="H14:H21">
      <formula1>$A$62:$A$65</formula1>
      <formula2>0</formula2>
    </dataValidation>
  </dataValidations>
  <printOptions/>
  <pageMargins left="0.7" right="0.7" top="0.6347222222222222" bottom="0.7875" header="0.5118055555555555" footer="0.5118055555555555"/>
  <pageSetup fitToHeight="0" fitToWidth="1" horizontalDpi="300" verticalDpi="300" orientation="landscape" paperSize="9" scale="5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7">
      <selection activeCell="D17" sqref="D17"/>
    </sheetView>
  </sheetViews>
  <sheetFormatPr defaultColWidth="9.140625" defaultRowHeight="12.75"/>
  <cols>
    <col min="1" max="1" width="9.140625" style="94" customWidth="1"/>
    <col min="2" max="2" width="33.140625" style="94" customWidth="1"/>
    <col min="3" max="3" width="25.421875" style="94" customWidth="1"/>
    <col min="4" max="4" width="26.7109375" style="94" customWidth="1"/>
    <col min="5" max="5" width="34.28125" style="94" customWidth="1"/>
    <col min="6" max="16384" width="9.140625" style="94" customWidth="1"/>
  </cols>
  <sheetData>
    <row r="1" ht="18">
      <c r="A1" s="102" t="s">
        <v>132</v>
      </c>
    </row>
    <row r="2" spans="1:12" s="107" customFormat="1" ht="26.25">
      <c r="A2" s="164" t="s">
        <v>133</v>
      </c>
      <c r="B2" s="164"/>
      <c r="C2" s="164"/>
      <c r="D2" s="164"/>
      <c r="E2" s="164"/>
      <c r="F2" s="104"/>
      <c r="G2" s="104"/>
      <c r="H2" s="104"/>
      <c r="I2" s="104"/>
      <c r="J2" s="104"/>
      <c r="K2" s="105"/>
      <c r="L2" s="106"/>
    </row>
    <row r="3" spans="1:12" s="111" customFormat="1" ht="23.25">
      <c r="A3" s="159" t="s">
        <v>86</v>
      </c>
      <c r="B3" s="159"/>
      <c r="C3" s="160" t="s">
        <v>3</v>
      </c>
      <c r="D3" s="160"/>
      <c r="E3" s="160"/>
      <c r="F3" s="108"/>
      <c r="G3" s="108"/>
      <c r="H3" s="108"/>
      <c r="I3" s="108"/>
      <c r="J3" s="108"/>
      <c r="K3" s="109"/>
      <c r="L3" s="110"/>
    </row>
    <row r="4" spans="1:12" s="111" customFormat="1" ht="23.25">
      <c r="A4" s="159" t="s">
        <v>81</v>
      </c>
      <c r="B4" s="159"/>
      <c r="C4" s="162">
        <v>42857</v>
      </c>
      <c r="D4" s="162"/>
      <c r="E4" s="162"/>
      <c r="F4" s="109"/>
      <c r="G4" s="110"/>
      <c r="H4" s="110"/>
      <c r="I4" s="110"/>
      <c r="J4" s="110"/>
      <c r="K4" s="110"/>
      <c r="L4" s="110"/>
    </row>
    <row r="5" spans="1:12" s="111" customFormat="1" ht="23.25">
      <c r="A5" s="159" t="s">
        <v>84</v>
      </c>
      <c r="B5" s="159"/>
      <c r="C5" s="178" t="s">
        <v>164</v>
      </c>
      <c r="D5" s="178"/>
      <c r="E5" s="178"/>
      <c r="F5" s="109"/>
      <c r="G5" s="110"/>
      <c r="H5" s="110"/>
      <c r="I5" s="110"/>
      <c r="J5" s="110"/>
      <c r="K5" s="110"/>
      <c r="L5" s="110"/>
    </row>
    <row r="6" spans="1:6" s="111" customFormat="1" ht="23.25">
      <c r="A6" s="159" t="s">
        <v>87</v>
      </c>
      <c r="B6" s="159"/>
      <c r="C6" s="160" t="s">
        <v>88</v>
      </c>
      <c r="D6" s="160"/>
      <c r="E6" s="160"/>
      <c r="F6" s="109"/>
    </row>
    <row r="7" spans="1:6" s="111" customFormat="1" ht="22.5" customHeight="1">
      <c r="A7" s="161" t="s">
        <v>134</v>
      </c>
      <c r="B7" s="161"/>
      <c r="C7" s="162">
        <v>42775</v>
      </c>
      <c r="D7" s="162"/>
      <c r="E7" s="162"/>
      <c r="F7" s="110"/>
    </row>
    <row r="8" ht="15"/>
    <row r="9" spans="1:5" ht="24.75" customHeight="1">
      <c r="A9" s="163" t="s">
        <v>111</v>
      </c>
      <c r="B9" s="163"/>
      <c r="C9" s="112" t="s">
        <v>112</v>
      </c>
      <c r="D9" s="112" t="s">
        <v>113</v>
      </c>
      <c r="E9" s="112" t="s">
        <v>103</v>
      </c>
    </row>
    <row r="10" spans="1:5" ht="45" customHeight="1">
      <c r="A10" s="170" t="s">
        <v>155</v>
      </c>
      <c r="B10" s="170"/>
      <c r="C10" s="121" t="s">
        <v>181</v>
      </c>
      <c r="D10" s="114" t="s">
        <v>117</v>
      </c>
      <c r="E10" s="50"/>
    </row>
    <row r="11" spans="1:5" ht="45" customHeight="1">
      <c r="A11" s="168" t="s">
        <v>156</v>
      </c>
      <c r="B11" s="168"/>
      <c r="C11" s="121" t="s">
        <v>182</v>
      </c>
      <c r="D11" s="114" t="s">
        <v>117</v>
      </c>
      <c r="E11" s="50"/>
    </row>
    <row r="12" spans="1:5" ht="45" customHeight="1">
      <c r="A12" s="168" t="s">
        <v>157</v>
      </c>
      <c r="B12" s="168"/>
      <c r="C12" s="179" t="s">
        <v>183</v>
      </c>
      <c r="D12" s="122" t="s">
        <v>189</v>
      </c>
      <c r="E12" s="50"/>
    </row>
    <row r="13" spans="1:5" ht="45" customHeight="1">
      <c r="A13" s="168" t="s">
        <v>159</v>
      </c>
      <c r="B13" s="168"/>
      <c r="C13" s="179" t="s">
        <v>184</v>
      </c>
      <c r="D13" s="114" t="s">
        <v>117</v>
      </c>
      <c r="E13" s="50"/>
    </row>
    <row r="14" spans="1:5" ht="45" customHeight="1">
      <c r="A14" s="168" t="s">
        <v>160</v>
      </c>
      <c r="B14" s="168"/>
      <c r="C14" s="121" t="s">
        <v>185</v>
      </c>
      <c r="D14" s="122" t="s">
        <v>189</v>
      </c>
      <c r="E14" s="50"/>
    </row>
    <row r="15" spans="1:5" ht="45" customHeight="1">
      <c r="A15" s="168" t="s">
        <v>161</v>
      </c>
      <c r="B15" s="168"/>
      <c r="C15" s="179" t="s">
        <v>188</v>
      </c>
      <c r="D15" s="122" t="s">
        <v>115</v>
      </c>
      <c r="E15" s="50"/>
    </row>
    <row r="16" spans="1:5" ht="45" customHeight="1">
      <c r="A16" s="168" t="s">
        <v>162</v>
      </c>
      <c r="B16" s="168"/>
      <c r="C16" s="121" t="s">
        <v>186</v>
      </c>
      <c r="D16" s="114" t="s">
        <v>117</v>
      </c>
      <c r="E16" s="50"/>
    </row>
    <row r="17" spans="1:5" ht="45" customHeight="1">
      <c r="A17" s="168" t="s">
        <v>163</v>
      </c>
      <c r="B17" s="168"/>
      <c r="C17" s="121" t="s">
        <v>187</v>
      </c>
      <c r="D17" s="122" t="s">
        <v>189</v>
      </c>
      <c r="E17" s="50"/>
    </row>
    <row r="18" spans="1:5" ht="45" customHeight="1">
      <c r="A18" s="143"/>
      <c r="B18" s="143"/>
      <c r="C18" s="121"/>
      <c r="D18" s="122"/>
      <c r="E18" s="50"/>
    </row>
    <row r="19" spans="1:5" ht="45" customHeight="1">
      <c r="A19" s="143"/>
      <c r="B19" s="143"/>
      <c r="C19" s="121"/>
      <c r="D19" s="122"/>
      <c r="E19" s="50"/>
    </row>
    <row r="20" spans="1:5" ht="45" customHeight="1">
      <c r="A20" s="143"/>
      <c r="B20" s="143"/>
      <c r="C20" s="121"/>
      <c r="D20" s="122"/>
      <c r="E20" s="50"/>
    </row>
    <row r="21" spans="1:5" ht="45" customHeight="1">
      <c r="A21" s="143"/>
      <c r="B21" s="143"/>
      <c r="C21" s="121"/>
      <c r="D21" s="122"/>
      <c r="E21" s="50"/>
    </row>
    <row r="22" spans="1:5" ht="45" customHeight="1">
      <c r="A22" s="143"/>
      <c r="B22" s="143"/>
      <c r="C22" s="121"/>
      <c r="D22" s="122"/>
      <c r="E22" s="50"/>
    </row>
    <row r="23" spans="1:5" ht="45" customHeight="1">
      <c r="A23" s="143"/>
      <c r="B23" s="143"/>
      <c r="C23" s="121"/>
      <c r="D23" s="122"/>
      <c r="E23" s="50"/>
    </row>
    <row r="24" spans="1:5" ht="45" customHeight="1">
      <c r="A24" s="143"/>
      <c r="B24" s="143"/>
      <c r="C24" s="121"/>
      <c r="D24" s="122"/>
      <c r="E24" s="50"/>
    </row>
    <row r="25" spans="1:5" ht="45" customHeight="1">
      <c r="A25" s="143"/>
      <c r="B25" s="143"/>
      <c r="C25" s="121"/>
      <c r="D25" s="122"/>
      <c r="E25" s="50"/>
    </row>
    <row r="26" spans="1:5" ht="45" customHeight="1">
      <c r="A26" s="143"/>
      <c r="B26" s="143"/>
      <c r="C26" s="121"/>
      <c r="D26" s="122"/>
      <c r="E26" s="50"/>
    </row>
    <row r="27" spans="1:5" ht="45" customHeight="1">
      <c r="A27" s="143"/>
      <c r="B27" s="143"/>
      <c r="C27" s="121"/>
      <c r="D27" s="122"/>
      <c r="E27" s="50"/>
    </row>
    <row r="28" spans="1:5" ht="45" customHeight="1">
      <c r="A28" s="143"/>
      <c r="B28" s="143"/>
      <c r="C28" s="121"/>
      <c r="D28" s="122"/>
      <c r="E28" s="50"/>
    </row>
    <row r="29" spans="1:5" ht="45" customHeight="1">
      <c r="A29" s="143"/>
      <c r="B29" s="143"/>
      <c r="C29" s="121"/>
      <c r="D29" s="122"/>
      <c r="E29" s="50"/>
    </row>
  </sheetData>
  <sheetProtection selectLockedCells="1" selectUnlockedCells="1"/>
  <mergeCells count="32">
    <mergeCell ref="A2:E2"/>
    <mergeCell ref="A3:B3"/>
    <mergeCell ref="C3:E3"/>
    <mergeCell ref="A4:B4"/>
    <mergeCell ref="C4:E4"/>
    <mergeCell ref="A5:B5"/>
    <mergeCell ref="C5:E5"/>
    <mergeCell ref="A6:B6"/>
    <mergeCell ref="C6:E6"/>
    <mergeCell ref="A7:B7"/>
    <mergeCell ref="C7:E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9:B29"/>
    <mergeCell ref="A23:B23"/>
    <mergeCell ref="A24:B24"/>
    <mergeCell ref="A25:B25"/>
    <mergeCell ref="A26:B26"/>
    <mergeCell ref="A27:B27"/>
    <mergeCell ref="A28:B28"/>
  </mergeCells>
  <printOptions/>
  <pageMargins left="0.7" right="0.7" top="0.6347222222222222" bottom="0.7875" header="0.5118055555555555" footer="0.5118055555555555"/>
  <pageSetup fitToHeight="0" fitToWidth="1" horizontalDpi="300" verticalDpi="300" orientation="portrait" paperSize="9"/>
  <legacyDrawing r:id="rId2"/>
</worksheet>
</file>

<file path=xl/worksheets/sheet7.xml><?xml version="1.0" encoding="utf-8"?>
<worksheet xmlns="http://schemas.openxmlformats.org/spreadsheetml/2006/main" xmlns:r="http://schemas.openxmlformats.org/officeDocument/2006/relationships">
  <dimension ref="A1:A18"/>
  <sheetViews>
    <sheetView zoomScalePageLayoutView="0" workbookViewId="0" topLeftCell="A1">
      <selection activeCell="A32" sqref="A32"/>
    </sheetView>
  </sheetViews>
  <sheetFormatPr defaultColWidth="8.7109375" defaultRowHeight="12.75"/>
  <cols>
    <col min="1" max="1" width="170.00390625" style="1" customWidth="1"/>
    <col min="2" max="16384" width="8.7109375" style="1" customWidth="1"/>
  </cols>
  <sheetData>
    <row r="1" ht="15">
      <c r="A1" s="123" t="s">
        <v>135</v>
      </c>
    </row>
    <row r="2" ht="15">
      <c r="A2" s="1" t="s">
        <v>136</v>
      </c>
    </row>
    <row r="3" ht="15">
      <c r="A3" s="1" t="s">
        <v>137</v>
      </c>
    </row>
    <row r="4" ht="15">
      <c r="A4" s="1" t="s">
        <v>138</v>
      </c>
    </row>
    <row r="5" ht="15">
      <c r="A5" s="1" t="s">
        <v>139</v>
      </c>
    </row>
    <row r="9" ht="15">
      <c r="A9" s="123" t="s">
        <v>140</v>
      </c>
    </row>
    <row r="10" ht="15">
      <c r="A10" s="123" t="s">
        <v>141</v>
      </c>
    </row>
    <row r="11" ht="15">
      <c r="A11" s="123" t="s">
        <v>142</v>
      </c>
    </row>
    <row r="12" ht="15">
      <c r="A12" s="123" t="s">
        <v>143</v>
      </c>
    </row>
    <row r="13" ht="15">
      <c r="A13" s="123" t="s">
        <v>144</v>
      </c>
    </row>
    <row r="14" ht="15">
      <c r="A14" s="1" t="s">
        <v>145</v>
      </c>
    </row>
    <row r="15" ht="15">
      <c r="A15" s="1" t="s">
        <v>146</v>
      </c>
    </row>
    <row r="17" ht="15">
      <c r="A17" s="1" t="s">
        <v>147</v>
      </c>
    </row>
    <row r="18" ht="45">
      <c r="A18" s="8" t="s">
        <v>148</v>
      </c>
    </row>
  </sheetData>
  <sheetProtection selectLockedCells="1" selectUnlockedCells="1"/>
  <printOptions/>
  <pageMargins left="0.7" right="0.7" top="0.7875" bottom="0.78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B11"/>
  <sheetViews>
    <sheetView zoomScalePageLayoutView="0" workbookViewId="0" topLeftCell="A1">
      <selection activeCell="A12" sqref="A12"/>
    </sheetView>
  </sheetViews>
  <sheetFormatPr defaultColWidth="8.7109375" defaultRowHeight="12.75"/>
  <cols>
    <col min="1" max="1" width="13.57421875" style="1" customWidth="1"/>
    <col min="2" max="16384" width="8.7109375" style="1" customWidth="1"/>
  </cols>
  <sheetData>
    <row r="3" spans="1:2" ht="15">
      <c r="A3" s="1" t="s">
        <v>149</v>
      </c>
      <c r="B3" s="124">
        <v>1</v>
      </c>
    </row>
    <row r="4" spans="1:2" ht="15">
      <c r="A4" s="1" t="s">
        <v>150</v>
      </c>
      <c r="B4" s="124">
        <v>0.75</v>
      </c>
    </row>
    <row r="5" spans="1:2" ht="15">
      <c r="A5" s="1" t="s">
        <v>151</v>
      </c>
      <c r="B5" s="124">
        <v>0.5</v>
      </c>
    </row>
    <row r="6" spans="1:2" ht="15">
      <c r="A6" s="1" t="s">
        <v>152</v>
      </c>
      <c r="B6" s="124">
        <v>0.25</v>
      </c>
    </row>
    <row r="9" ht="15">
      <c r="A9" s="1" t="s">
        <v>64</v>
      </c>
    </row>
    <row r="10" ht="15">
      <c r="A10" s="1" t="s">
        <v>47</v>
      </c>
    </row>
    <row r="11" ht="15">
      <c r="A11" s="1" t="s">
        <v>65</v>
      </c>
    </row>
  </sheetData>
  <sheetProtection selectLockedCells="1" selectUnlockedCells="1"/>
  <printOptions/>
  <pageMargins left="0.7" right="0.7" top="0.7875" bottom="0.78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ols>
    <col min="1" max="16384" width="8.7109375" style="1" customWidth="1"/>
  </cols>
  <sheetData/>
  <sheetProtection selectLockedCells="1" selectUnlockedCells="1"/>
  <printOptions/>
  <pageMargins left="0.7" right="0.7" top="0.7875" bottom="0.78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dc:creator>
  <cp:keywords/>
  <dc:description/>
  <cp:lastModifiedBy>PC</cp:lastModifiedBy>
  <cp:lastPrinted>2017-05-12T09:16:47Z</cp:lastPrinted>
  <dcterms:modified xsi:type="dcterms:W3CDTF">2017-05-12T09:16:51Z</dcterms:modified>
  <cp:category/>
  <cp:version/>
  <cp:contentType/>
  <cp:contentStatus/>
</cp:coreProperties>
</file>